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8" r:id="rId6"/>
  </sheets>
  <definedNames>
    <definedName name="_xlnm._FilterDatabase" localSheetId="0" hidden="1">의장!$A$2:$F$22</definedName>
    <definedName name="_xlnm.Print_Titles" localSheetId="5">공통경비!$1:$2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B3" i="5"/>
  <c r="B3" i="8"/>
  <c r="B3" i="3"/>
  <c r="B3" i="4"/>
  <c r="B3" i="1"/>
  <c r="B3" i="2"/>
  <c r="C3" i="8" l="1"/>
  <c r="C3" i="2"/>
  <c r="C3" i="3"/>
  <c r="C3" i="4"/>
  <c r="C3" i="1" l="1"/>
  <c r="C3" i="5" l="1"/>
</calcChain>
</file>

<file path=xl/sharedStrings.xml><?xml version="1.0" encoding="utf-8"?>
<sst xmlns="http://schemas.openxmlformats.org/spreadsheetml/2006/main" count="135" uniqueCount="68">
  <si>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</si>
  <si>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</si>
  <si>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</si>
  <si>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</si>
  <si>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</si>
  <si>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</si>
  <si>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</si>
  <si>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</si>
  <si>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</si>
  <si>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</si>
  <si>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</si>
  <si>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</si>
  <si>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</si>
  <si>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</si>
  <si>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</si>
  <si>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</si>
  <si>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</si>
  <si>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계</t>
    <phoneticPr fontId="1" type="noConversion"/>
  </si>
  <si>
    <t>카드</t>
    <phoneticPr fontId="1" type="noConversion"/>
  </si>
  <si>
    <t>백제가든</t>
  </si>
  <si>
    <t>돼지촌</t>
  </si>
  <si>
    <t>구드래돌쌈밥</t>
  </si>
  <si>
    <t>송도회관</t>
  </si>
  <si>
    <t>백제고을누룽지백숙</t>
  </si>
  <si>
    <t>소담</t>
  </si>
  <si>
    <r>
      <t>2017년 8월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</si>
  <si>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8월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</si>
  <si>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8월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</si>
  <si>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8월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</si>
  <si>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2017년 8월 산업건설위원장 업무추진비 사용내역 </t>
    <phoneticPr fontId="1" type="noConversion"/>
  </si>
  <si>
    <t xml:space="preserve">2017년 8월 의정운영공통경비 사용내역 </t>
    <phoneticPr fontId="1" type="noConversion"/>
  </si>
  <si>
    <t>서동한우</t>
  </si>
  <si>
    <t>엄마손맛영양탕</t>
  </si>
  <si>
    <t>구드래보리밥</t>
  </si>
  <si>
    <t>서동맛고을</t>
  </si>
  <si>
    <t>연꽃이야기</t>
  </si>
  <si>
    <t>해장국마을</t>
  </si>
  <si>
    <t>향우정</t>
  </si>
  <si>
    <t>풀잎채</t>
  </si>
  <si>
    <t>석담아구</t>
  </si>
  <si>
    <t>백마휴게소</t>
  </si>
  <si>
    <t>맥시칸치킨</t>
  </si>
  <si>
    <t>양반해물칼국수보쌈</t>
  </si>
  <si>
    <t>카드</t>
    <phoneticPr fontId="1" type="noConversion"/>
  </si>
  <si>
    <t>카드</t>
    <phoneticPr fontId="1" type="noConversion"/>
  </si>
  <si>
    <t>카드</t>
    <phoneticPr fontId="1" type="noConversion"/>
  </si>
  <si>
    <t>주봉마을우렁촌</t>
    <phoneticPr fontId="1" type="noConversion"/>
  </si>
  <si>
    <t>대문안집</t>
    <phoneticPr fontId="1" type="noConversion"/>
  </si>
  <si>
    <t>카드</t>
    <phoneticPr fontId="1" type="noConversion"/>
  </si>
  <si>
    <t>카드</t>
    <phoneticPr fontId="1" type="noConversion"/>
  </si>
  <si>
    <t>의회업무추진 협의에 따른 급식</t>
    <phoneticPr fontId="1" type="noConversion"/>
  </si>
  <si>
    <t>업무협조에 따른 간담회 급식</t>
    <phoneticPr fontId="1" type="noConversion"/>
  </si>
  <si>
    <t>의정현안사항 협의에 따른 급식</t>
    <phoneticPr fontId="1" type="noConversion"/>
  </si>
  <si>
    <t>당면사항 관련 업무협의 급식</t>
    <phoneticPr fontId="1" type="noConversion"/>
  </si>
  <si>
    <t>지역현안사항 협의에 따른 급식</t>
    <phoneticPr fontId="1" type="noConversion"/>
  </si>
  <si>
    <t>현안업무 관련 간담회 급식</t>
    <phoneticPr fontId="1" type="noConversion"/>
  </si>
  <si>
    <t>현안업무 협조를 위한 오찬 간담회 급식</t>
    <phoneticPr fontId="1" type="noConversion"/>
  </si>
  <si>
    <t>지역현안 업무협의에 따른 간담회 급식</t>
    <phoneticPr fontId="1" type="noConversion"/>
  </si>
  <si>
    <t>의전업무추진 직원 격려 급식</t>
    <phoneticPr fontId="1" type="noConversion"/>
  </si>
  <si>
    <t>지역현안 업무협의에 따른 간담회 경비</t>
    <phoneticPr fontId="1" type="noConversion"/>
  </si>
  <si>
    <t>수출전문 소 도축 가공시설 지원사업 간담회 급식</t>
  </si>
  <si>
    <t>수출전문 소 도축 가공시설 지원사업 간담회 현수막 제작</t>
  </si>
  <si>
    <t>한국예술문화단체총연합회 부여군지회와의 간담회 급식</t>
  </si>
  <si>
    <t>백제궁수라간</t>
    <phoneticPr fontId="1" type="noConversion"/>
  </si>
  <si>
    <t>포인트광고</t>
    <phoneticPr fontId="1" type="noConversion"/>
  </si>
  <si>
    <t>범바위숯불갈비</t>
    <phoneticPr fontId="1" type="noConversion"/>
  </si>
  <si>
    <t>맛동산</t>
    <phoneticPr fontId="1" type="noConversion"/>
  </si>
  <si>
    <t>2017년 충남 시군의회의원 의정연수 오찬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</si>
</sst>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10" fillId="2" borderId="3" xfId="0" applyNumberFormat="1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176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shrinkToFit="1"/>
    </xf>
    <xf numFmtId="177" fontId="2" fillId="3" borderId="0" xfId="3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shrinkToFit="1"/>
    </xf>
    <xf numFmtId="176" fontId="19" fillId="3" borderId="0" xfId="0" applyNumberFormat="1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left" vertical="center" shrinkToFit="1"/>
    </xf>
    <xf numFmtId="177" fontId="19" fillId="3" borderId="0" xfId="3" applyNumberFormat="1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 shrinkToFit="1"/>
    </xf>
    <xf numFmtId="176" fontId="13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 shrinkToFit="1"/>
    </xf>
    <xf numFmtId="3" fontId="13" fillId="0" borderId="0" xfId="0" applyNumberFormat="1" applyFont="1" applyFill="1" applyBorder="1" applyAlignment="1">
      <alignment horizontal="right" vertical="center" shrinkToFit="1"/>
    </xf>
    <xf numFmtId="0" fontId="13" fillId="0" borderId="0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0" fontId="4" fillId="0" borderId="0" xfId="0" applyFont="1" applyBorder="1">
      <alignment vertical="center"/>
    </xf>
    <xf numFmtId="3" fontId="15" fillId="3" borderId="0" xfId="0" applyNumberFormat="1" applyFont="1" applyFill="1" applyBorder="1" applyAlignment="1">
      <alignment horizontal="center" vertical="center" shrinkToFit="1"/>
    </xf>
    <xf numFmtId="176" fontId="15" fillId="3" borderId="0" xfId="0" applyNumberFormat="1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left" vertical="center" shrinkToFit="1"/>
    </xf>
    <xf numFmtId="0" fontId="15" fillId="3" borderId="0" xfId="0" applyFont="1" applyFill="1" applyBorder="1" applyAlignment="1">
      <alignment horizontal="center" vertical="center" shrinkToFit="1"/>
    </xf>
    <xf numFmtId="3" fontId="3" fillId="3" borderId="0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shrinkToFit="1"/>
    </xf>
    <xf numFmtId="176" fontId="18" fillId="2" borderId="11" xfId="0" applyNumberFormat="1" applyFont="1" applyFill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4" fillId="0" borderId="5" xfId="0" applyFont="1" applyBorder="1" applyAlignment="1">
      <alignment vertical="center" shrinkToFit="1"/>
    </xf>
    <xf numFmtId="176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3" fontId="3" fillId="2" borderId="3" xfId="0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3" fontId="18" fillId="2" borderId="11" xfId="0" applyNumberFormat="1" applyFont="1" applyFill="1" applyBorder="1" applyAlignment="1">
      <alignment horizontal="right" vertical="center" shrinkToFit="1"/>
    </xf>
    <xf numFmtId="0" fontId="3" fillId="0" borderId="5" xfId="1" applyFont="1" applyBorder="1" applyAlignment="1">
      <alignment horizontal="center" vertical="center" shrinkToFit="1"/>
    </xf>
    <xf numFmtId="3" fontId="3" fillId="0" borderId="1" xfId="1" applyNumberFormat="1" applyFont="1" applyBorder="1" applyAlignment="1">
      <alignment horizontal="center" vertical="center" wrapText="1"/>
    </xf>
    <xf numFmtId="176" fontId="16" fillId="2" borderId="11" xfId="0" applyNumberFormat="1" applyFont="1" applyFill="1" applyBorder="1" applyAlignment="1">
      <alignment horizontal="center" vertical="center" wrapText="1"/>
    </xf>
    <xf numFmtId="3" fontId="16" fillId="2" borderId="11" xfId="0" applyNumberFormat="1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4" fillId="0" borderId="5" xfId="0" applyFont="1" applyBorder="1">
      <alignment vertical="center"/>
    </xf>
    <xf numFmtId="0" fontId="4" fillId="0" borderId="5" xfId="0" applyFont="1" applyBorder="1" applyAlignment="1">
      <alignment horizontal="center" vertical="center" shrinkToFit="1"/>
    </xf>
    <xf numFmtId="0" fontId="15" fillId="0" borderId="5" xfId="1" applyFont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wrapText="1"/>
    </xf>
    <xf numFmtId="0" fontId="17" fillId="0" borderId="5" xfId="1" applyFont="1" applyBorder="1" applyAlignment="1">
      <alignment horizontal="center" vertical="center" shrinkToFit="1"/>
    </xf>
    <xf numFmtId="177" fontId="3" fillId="0" borderId="1" xfId="1" applyNumberFormat="1" applyFont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 wrapText="1"/>
    </xf>
    <xf numFmtId="0" fontId="15" fillId="3" borderId="5" xfId="1" applyFont="1" applyFill="1" applyBorder="1" applyAlignment="1">
      <alignment horizontal="center" vertical="center" shrinkToFit="1"/>
    </xf>
    <xf numFmtId="0" fontId="15" fillId="3" borderId="6" xfId="1" applyFont="1" applyFill="1" applyBorder="1" applyAlignment="1">
      <alignment horizontal="center" vertical="center" shrinkToFit="1"/>
    </xf>
    <xf numFmtId="0" fontId="3" fillId="0" borderId="13" xfId="1" applyFont="1" applyBorder="1" applyAlignment="1">
      <alignment horizontal="center" vertical="center" shrinkToFit="1"/>
    </xf>
    <xf numFmtId="3" fontId="3" fillId="0" borderId="1" xfId="1" applyNumberFormat="1" applyFont="1" applyBorder="1" applyAlignment="1">
      <alignment horizontal="right" vertical="center" wrapText="1"/>
    </xf>
    <xf numFmtId="41" fontId="15" fillId="3" borderId="10" xfId="4" applyNumberFormat="1" applyFont="1" applyFill="1" applyBorder="1" applyAlignment="1">
      <alignment horizontal="right" vertical="center"/>
    </xf>
    <xf numFmtId="41" fontId="15" fillId="3" borderId="10" xfId="4" applyFont="1" applyFill="1" applyBorder="1" applyAlignment="1">
      <alignment horizontal="right" vertical="center"/>
    </xf>
    <xf numFmtId="41" fontId="15" fillId="3" borderId="14" xfId="4" applyFont="1" applyFill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176" fontId="15" fillId="3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Border="1" applyAlignment="1">
      <alignment horizontal="center" vertical="center" wrapText="1"/>
    </xf>
    <xf numFmtId="176" fontId="20" fillId="0" borderId="1" xfId="2" applyNumberFormat="1" applyFont="1" applyFill="1" applyBorder="1" applyAlignment="1">
      <alignment horizontal="center" vertical="center"/>
    </xf>
    <xf numFmtId="176" fontId="15" fillId="3" borderId="5" xfId="1" applyNumberFormat="1" applyFont="1" applyFill="1" applyBorder="1" applyAlignment="1">
      <alignment horizontal="center" vertical="center" wrapText="1"/>
    </xf>
    <xf numFmtId="3" fontId="20" fillId="0" borderId="1" xfId="2" applyNumberFormat="1" applyFont="1" applyFill="1" applyBorder="1" applyAlignment="1">
      <alignment horizontal="right" vertical="center"/>
    </xf>
    <xf numFmtId="0" fontId="20" fillId="0" borderId="1" xfId="2" applyFont="1" applyFill="1" applyBorder="1" applyAlignment="1">
      <alignment horizontal="left" vertical="center" shrinkToFit="1"/>
    </xf>
    <xf numFmtId="0" fontId="20" fillId="0" borderId="5" xfId="2" applyFont="1" applyFill="1" applyBorder="1" applyAlignment="1">
      <alignment horizontal="center" vertical="center" shrinkToFit="1"/>
    </xf>
  </cellXfs>
  <cellStyles count="8">
    <cellStyle name="쉼표 [0]" xfId="3" builtinId="6"/>
    <cellStyle name="쉼표 [0] 2" xfId="4"/>
    <cellStyle name="쉼표 [0] 2 2" xfId="7"/>
    <cellStyle name="쉼표 [0] 3" xfId="5"/>
    <cellStyle name="표준" xfId="0" builtinId="0"/>
    <cellStyle name="표준 2" xfId="1"/>
    <cellStyle name="표준 3" xfId="2"/>
    <cellStyle name="표준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zoomScale="90" zoomScaleNormal="90" workbookViewId="0">
      <selection activeCell="B21" sqref="B21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>
      <c r="A1" s="95" t="s">
        <v>26</v>
      </c>
      <c r="B1" s="95"/>
      <c r="C1" s="95"/>
      <c r="D1" s="95"/>
      <c r="E1" s="95"/>
      <c r="F1" s="95"/>
      <c r="G1" s="95"/>
    </row>
    <row r="2" spans="1:7" s="10" customFormat="1" ht="36" customHeight="1">
      <c r="A2" s="33" t="s">
        <v>0</v>
      </c>
      <c r="B2" s="34" t="s">
        <v>3</v>
      </c>
      <c r="C2" s="34" t="s">
        <v>1</v>
      </c>
      <c r="D2" s="35" t="s">
        <v>2</v>
      </c>
      <c r="E2" s="35" t="s">
        <v>4</v>
      </c>
      <c r="F2" s="35" t="s">
        <v>9</v>
      </c>
      <c r="G2" s="35" t="s">
        <v>5</v>
      </c>
    </row>
    <row r="3" spans="1:7" s="9" customFormat="1" ht="27" customHeight="1">
      <c r="A3" s="75" t="s">
        <v>17</v>
      </c>
      <c r="B3" s="63" t="str">
        <f>COUNTA(B4:B77)&amp;"건"</f>
        <v>9건</v>
      </c>
      <c r="C3" s="76">
        <f>SUM(C4:C974)</f>
        <v>1043000</v>
      </c>
      <c r="D3" s="77"/>
      <c r="E3" s="77"/>
      <c r="F3" s="78"/>
      <c r="G3" s="79"/>
    </row>
    <row r="4" spans="1:7" ht="26.25" customHeight="1">
      <c r="A4" s="99">
        <v>42955</v>
      </c>
      <c r="B4" s="85" t="s">
        <v>50</v>
      </c>
      <c r="C4" s="86">
        <v>64000</v>
      </c>
      <c r="D4" s="87" t="s">
        <v>21</v>
      </c>
      <c r="E4" s="62">
        <v>4</v>
      </c>
      <c r="F4" s="18" t="s">
        <v>43</v>
      </c>
      <c r="G4" s="15"/>
    </row>
    <row r="5" spans="1:7" ht="26.25" customHeight="1">
      <c r="A5" s="99">
        <v>42957</v>
      </c>
      <c r="B5" s="85" t="s">
        <v>51</v>
      </c>
      <c r="C5" s="86">
        <v>176000</v>
      </c>
      <c r="D5" s="87" t="s">
        <v>31</v>
      </c>
      <c r="E5" s="62">
        <v>10</v>
      </c>
      <c r="F5" s="18" t="s">
        <v>43</v>
      </c>
      <c r="G5" s="15"/>
    </row>
    <row r="6" spans="1:7" ht="26.25" customHeight="1">
      <c r="A6" s="99">
        <v>42958</v>
      </c>
      <c r="B6" s="85" t="s">
        <v>52</v>
      </c>
      <c r="C6" s="86">
        <v>139000</v>
      </c>
      <c r="D6" s="87" t="s">
        <v>32</v>
      </c>
      <c r="E6" s="62">
        <v>13</v>
      </c>
      <c r="F6" s="18" t="s">
        <v>43</v>
      </c>
      <c r="G6" s="15"/>
    </row>
    <row r="7" spans="1:7" ht="26.25" customHeight="1">
      <c r="A7" s="99">
        <v>42959</v>
      </c>
      <c r="B7" s="85" t="s">
        <v>53</v>
      </c>
      <c r="C7" s="86">
        <v>82000</v>
      </c>
      <c r="D7" s="87" t="s">
        <v>33</v>
      </c>
      <c r="E7" s="62">
        <v>6</v>
      </c>
      <c r="F7" s="18" t="s">
        <v>43</v>
      </c>
      <c r="G7" s="15"/>
    </row>
    <row r="8" spans="1:7" ht="26.25" customHeight="1">
      <c r="A8" s="99">
        <v>42961</v>
      </c>
      <c r="B8" s="85" t="s">
        <v>54</v>
      </c>
      <c r="C8" s="86">
        <v>184000</v>
      </c>
      <c r="D8" s="87" t="s">
        <v>34</v>
      </c>
      <c r="E8" s="62">
        <v>10</v>
      </c>
      <c r="F8" s="18" t="s">
        <v>43</v>
      </c>
      <c r="G8" s="15"/>
    </row>
    <row r="9" spans="1:7" ht="26.25" customHeight="1">
      <c r="A9" s="99">
        <v>42969</v>
      </c>
      <c r="B9" s="85" t="s">
        <v>52</v>
      </c>
      <c r="C9" s="86">
        <v>108000</v>
      </c>
      <c r="D9" s="87" t="s">
        <v>35</v>
      </c>
      <c r="E9" s="62">
        <v>11</v>
      </c>
      <c r="F9" s="18" t="s">
        <v>43</v>
      </c>
      <c r="G9" s="15"/>
    </row>
    <row r="10" spans="1:7" ht="26.25" customHeight="1">
      <c r="A10" s="99">
        <v>42970</v>
      </c>
      <c r="B10" s="85" t="s">
        <v>50</v>
      </c>
      <c r="C10" s="86">
        <v>63000</v>
      </c>
      <c r="D10" s="87" t="s">
        <v>36</v>
      </c>
      <c r="E10" s="62">
        <v>6</v>
      </c>
      <c r="F10" s="18" t="s">
        <v>43</v>
      </c>
      <c r="G10" s="15"/>
    </row>
    <row r="11" spans="1:7" ht="26.25" customHeight="1">
      <c r="A11" s="99">
        <v>42971</v>
      </c>
      <c r="B11" s="85" t="s">
        <v>51</v>
      </c>
      <c r="C11" s="86">
        <v>77000</v>
      </c>
      <c r="D11" s="87" t="s">
        <v>19</v>
      </c>
      <c r="E11" s="62">
        <v>4</v>
      </c>
      <c r="F11" s="18" t="s">
        <v>43</v>
      </c>
      <c r="G11" s="15"/>
    </row>
    <row r="12" spans="1:7" ht="26.25" customHeight="1">
      <c r="A12" s="99">
        <v>42975</v>
      </c>
      <c r="B12" s="85" t="s">
        <v>55</v>
      </c>
      <c r="C12" s="86">
        <v>150000</v>
      </c>
      <c r="D12" s="87" t="s">
        <v>34</v>
      </c>
      <c r="E12" s="62">
        <v>7</v>
      </c>
      <c r="F12" s="18" t="s">
        <v>43</v>
      </c>
      <c r="G12" s="15"/>
    </row>
    <row r="13" spans="1:7" ht="26.25" customHeight="1">
      <c r="A13" s="26"/>
      <c r="B13" s="27"/>
      <c r="C13" s="28"/>
      <c r="D13" s="29"/>
      <c r="E13" s="30"/>
      <c r="F13" s="31"/>
      <c r="G13" s="32"/>
    </row>
    <row r="14" spans="1:7" ht="26.25" customHeight="1">
      <c r="A14" s="26"/>
      <c r="B14" s="27"/>
      <c r="C14" s="28"/>
      <c r="D14" s="29"/>
      <c r="E14" s="30"/>
      <c r="F14" s="31"/>
      <c r="G14" s="32"/>
    </row>
    <row r="15" spans="1:7" ht="26.25" customHeight="1">
      <c r="A15" s="26"/>
      <c r="B15" s="27"/>
      <c r="C15" s="28"/>
      <c r="D15" s="29"/>
      <c r="E15" s="30"/>
      <c r="F15" s="31"/>
      <c r="G15" s="32"/>
    </row>
    <row r="16" spans="1:7" ht="26.25" customHeight="1">
      <c r="A16" s="26"/>
      <c r="B16" s="27"/>
      <c r="C16" s="28"/>
      <c r="D16" s="29"/>
      <c r="E16" s="30"/>
      <c r="F16" s="31"/>
      <c r="G16" s="32"/>
    </row>
    <row r="17" spans="1:7" ht="26.25" customHeight="1">
      <c r="A17" s="26"/>
      <c r="B17" s="27"/>
      <c r="C17" s="28"/>
      <c r="D17" s="29"/>
      <c r="E17" s="30"/>
      <c r="F17" s="31"/>
      <c r="G17" s="32"/>
    </row>
    <row r="18" spans="1:7" ht="26.25" customHeight="1">
      <c r="A18" s="26"/>
      <c r="B18" s="27"/>
      <c r="C18" s="28"/>
      <c r="D18" s="29"/>
      <c r="E18" s="30"/>
      <c r="F18" s="31"/>
      <c r="G18" s="32"/>
    </row>
    <row r="19" spans="1:7" ht="26.25" customHeight="1">
      <c r="A19" s="26"/>
      <c r="B19" s="27"/>
      <c r="C19" s="28"/>
      <c r="D19" s="29"/>
      <c r="E19" s="30"/>
      <c r="F19" s="31"/>
      <c r="G19" s="32"/>
    </row>
    <row r="20" spans="1:7" ht="26.25" customHeight="1">
      <c r="A20" s="26"/>
      <c r="B20" s="27"/>
      <c r="C20" s="28"/>
      <c r="D20" s="29"/>
      <c r="E20" s="30"/>
      <c r="F20" s="31"/>
      <c r="G20" s="32"/>
    </row>
    <row r="21" spans="1:7" ht="26.25" customHeight="1">
      <c r="A21" s="26"/>
      <c r="B21" s="27"/>
      <c r="C21" s="28"/>
      <c r="D21" s="29"/>
      <c r="E21" s="30"/>
      <c r="F21" s="31"/>
      <c r="G21" s="32"/>
    </row>
    <row r="22" spans="1:7" ht="26.25" customHeight="1">
      <c r="A22" s="26"/>
      <c r="B22" s="27"/>
      <c r="C22" s="28"/>
      <c r="D22" s="29"/>
      <c r="E22" s="30"/>
      <c r="F22" s="31"/>
      <c r="G22" s="32"/>
    </row>
    <row r="23" spans="1:7" ht="26.25" customHeight="1">
      <c r="A23" s="26"/>
      <c r="B23" s="27"/>
      <c r="C23" s="28"/>
      <c r="D23" s="29"/>
      <c r="E23" s="30"/>
      <c r="F23" s="31"/>
      <c r="G23" s="32"/>
    </row>
    <row r="24" spans="1:7" ht="26.25" customHeight="1">
      <c r="A24" s="26"/>
      <c r="B24" s="27"/>
      <c r="C24" s="28"/>
      <c r="D24" s="29"/>
      <c r="E24" s="30"/>
      <c r="F24" s="31"/>
      <c r="G24" s="32"/>
    </row>
    <row r="25" spans="1:7" ht="26.25" customHeight="1">
      <c r="A25" s="26"/>
      <c r="B25" s="27"/>
      <c r="C25" s="28"/>
      <c r="D25" s="29"/>
      <c r="E25" s="30"/>
      <c r="F25" s="31"/>
      <c r="G25" s="32"/>
    </row>
    <row r="26" spans="1:7" ht="26.25" customHeight="1"/>
    <row r="27" spans="1:7" ht="26.25" customHeight="1"/>
    <row r="28" spans="1:7" ht="26.25" customHeight="1"/>
    <row r="29" spans="1:7" ht="26.25" customHeight="1"/>
    <row r="30" spans="1:7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zoomScale="90" zoomScaleNormal="90" workbookViewId="0">
      <selection activeCell="B27" sqref="B27"/>
    </sheetView>
  </sheetViews>
  <sheetFormatPr defaultRowHeight="16.5"/>
  <cols>
    <col min="1" max="1" width="11.875" style="25" bestFit="1" customWidth="1"/>
    <col min="2" max="2" width="30.125" style="2" bestFit="1" customWidth="1"/>
    <col min="3" max="3" width="10" style="2" customWidth="1"/>
    <col min="4" max="4" width="17.5" style="2" customWidth="1"/>
    <col min="5" max="5" width="11" style="3" bestFit="1" customWidth="1"/>
    <col min="6" max="6" width="11" style="2" bestFit="1" customWidth="1"/>
    <col min="7" max="7" width="6.375" style="2" bestFit="1" customWidth="1"/>
    <col min="8" max="16384" width="9" style="2"/>
  </cols>
  <sheetData>
    <row r="1" spans="1:7" ht="39.75" customHeight="1">
      <c r="A1" s="96" t="s">
        <v>25</v>
      </c>
      <c r="B1" s="96"/>
      <c r="C1" s="96"/>
      <c r="D1" s="96"/>
      <c r="E1" s="96"/>
      <c r="F1" s="96"/>
      <c r="G1" s="96"/>
    </row>
    <row r="2" spans="1:7" s="24" customFormat="1" ht="35.25" customHeight="1">
      <c r="A2" s="36" t="s">
        <v>0</v>
      </c>
      <c r="B2" s="35" t="s">
        <v>3</v>
      </c>
      <c r="C2" s="35" t="s">
        <v>1</v>
      </c>
      <c r="D2" s="35" t="s">
        <v>2</v>
      </c>
      <c r="E2" s="35" t="s">
        <v>4</v>
      </c>
      <c r="F2" s="35" t="s">
        <v>8</v>
      </c>
      <c r="G2" s="35" t="s">
        <v>5</v>
      </c>
    </row>
    <row r="3" spans="1:7" s="24" customFormat="1" ht="27" customHeight="1">
      <c r="A3" s="64" t="s">
        <v>17</v>
      </c>
      <c r="B3" s="63" t="str">
        <f>COUNTA(B4:B73)&amp;"건"</f>
        <v>4건</v>
      </c>
      <c r="C3" s="72">
        <f>SUM(C4:C160)</f>
        <v>379200</v>
      </c>
      <c r="D3" s="65"/>
      <c r="E3" s="65"/>
      <c r="F3" s="65"/>
      <c r="G3" s="66"/>
    </row>
    <row r="4" spans="1:7" ht="26.25" customHeight="1">
      <c r="A4" s="99">
        <v>42948</v>
      </c>
      <c r="B4" s="73" t="s">
        <v>56</v>
      </c>
      <c r="C4" s="74">
        <v>48000</v>
      </c>
      <c r="D4" s="84" t="s">
        <v>46</v>
      </c>
      <c r="E4" s="18">
        <v>5</v>
      </c>
      <c r="F4" s="18" t="s">
        <v>43</v>
      </c>
      <c r="G4" s="67"/>
    </row>
    <row r="5" spans="1:7" ht="26.25" customHeight="1">
      <c r="A5" s="99">
        <v>42948</v>
      </c>
      <c r="B5" s="73" t="s">
        <v>50</v>
      </c>
      <c r="C5" s="74">
        <v>100000</v>
      </c>
      <c r="D5" s="84" t="s">
        <v>37</v>
      </c>
      <c r="E5" s="18">
        <v>5</v>
      </c>
      <c r="F5" s="18" t="s">
        <v>44</v>
      </c>
      <c r="G5" s="67"/>
    </row>
    <row r="6" spans="1:7" ht="26.25" customHeight="1">
      <c r="A6" s="99">
        <v>42968</v>
      </c>
      <c r="B6" s="73" t="s">
        <v>57</v>
      </c>
      <c r="C6" s="74">
        <v>103200</v>
      </c>
      <c r="D6" s="84" t="s">
        <v>38</v>
      </c>
      <c r="E6" s="18">
        <v>8</v>
      </c>
      <c r="F6" s="18" t="s">
        <v>45</v>
      </c>
      <c r="G6" s="67"/>
    </row>
    <row r="7" spans="1:7" ht="26.25" customHeight="1">
      <c r="A7" s="99">
        <v>42968</v>
      </c>
      <c r="B7" s="73" t="s">
        <v>58</v>
      </c>
      <c r="C7" s="74">
        <v>128000</v>
      </c>
      <c r="D7" s="84" t="s">
        <v>39</v>
      </c>
      <c r="E7" s="18">
        <v>8</v>
      </c>
      <c r="F7" s="18" t="s">
        <v>45</v>
      </c>
      <c r="G7" s="67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7"/>
  <sheetViews>
    <sheetView zoomScale="90" zoomScaleNormal="90" workbookViewId="0">
      <selection activeCell="B30" sqref="B30"/>
    </sheetView>
  </sheetViews>
  <sheetFormatPr defaultRowHeight="16.5"/>
  <cols>
    <col min="1" max="1" width="11" style="4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>
      <c r="A1" s="97" t="s">
        <v>27</v>
      </c>
      <c r="B1" s="97"/>
      <c r="C1" s="97"/>
      <c r="D1" s="97"/>
      <c r="E1" s="97"/>
      <c r="F1" s="97"/>
      <c r="G1" s="97"/>
    </row>
    <row r="2" spans="1:7" ht="36" customHeight="1">
      <c r="A2" s="37" t="s">
        <v>0</v>
      </c>
      <c r="B2" s="38" t="s">
        <v>3</v>
      </c>
      <c r="C2" s="38" t="s">
        <v>1</v>
      </c>
      <c r="D2" s="39" t="s">
        <v>2</v>
      </c>
      <c r="E2" s="39" t="s">
        <v>4</v>
      </c>
      <c r="F2" s="39" t="s">
        <v>8</v>
      </c>
      <c r="G2" s="39" t="s">
        <v>5</v>
      </c>
    </row>
    <row r="3" spans="1:7" ht="27" customHeight="1">
      <c r="A3" s="11" t="s">
        <v>6</v>
      </c>
      <c r="B3" s="63" t="str">
        <f>COUNTA(B4:B91)&amp;"건"</f>
        <v>4건</v>
      </c>
      <c r="C3" s="12">
        <f>SUM(C4:C174)</f>
        <v>499000</v>
      </c>
      <c r="D3" s="13"/>
      <c r="E3" s="13"/>
      <c r="F3" s="13"/>
      <c r="G3" s="13"/>
    </row>
    <row r="4" spans="1:7" ht="26.25" customHeight="1">
      <c r="A4" s="99">
        <v>42951</v>
      </c>
      <c r="B4" s="73" t="s">
        <v>59</v>
      </c>
      <c r="C4" s="91">
        <v>84000</v>
      </c>
      <c r="D4" s="83" t="s">
        <v>40</v>
      </c>
      <c r="E4" s="18">
        <v>6</v>
      </c>
      <c r="F4" s="18" t="s">
        <v>43</v>
      </c>
      <c r="G4" s="15"/>
    </row>
    <row r="5" spans="1:7" ht="26.25" customHeight="1">
      <c r="A5" s="98">
        <v>42954</v>
      </c>
      <c r="B5" s="88" t="s">
        <v>52</v>
      </c>
      <c r="C5" s="92">
        <v>154000</v>
      </c>
      <c r="D5" s="89" t="s">
        <v>23</v>
      </c>
      <c r="E5" s="18">
        <v>12</v>
      </c>
      <c r="F5" s="18" t="s">
        <v>43</v>
      </c>
      <c r="G5" s="15"/>
    </row>
    <row r="6" spans="1:7" ht="26.25" customHeight="1">
      <c r="A6" s="98">
        <v>42957</v>
      </c>
      <c r="B6" s="88" t="s">
        <v>51</v>
      </c>
      <c r="C6" s="93">
        <v>55000</v>
      </c>
      <c r="D6" s="89" t="s">
        <v>22</v>
      </c>
      <c r="E6" s="18">
        <v>5</v>
      </c>
      <c r="F6" s="18" t="s">
        <v>43</v>
      </c>
      <c r="G6" s="15"/>
    </row>
    <row r="7" spans="1:7" ht="26.25" customHeight="1">
      <c r="A7" s="98">
        <v>42957</v>
      </c>
      <c r="B7" s="88" t="s">
        <v>53</v>
      </c>
      <c r="C7" s="94">
        <v>206000</v>
      </c>
      <c r="D7" s="89" t="s">
        <v>19</v>
      </c>
      <c r="E7" s="81">
        <v>10</v>
      </c>
      <c r="F7" s="18" t="s">
        <v>43</v>
      </c>
      <c r="G7" s="80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9"/>
  <sheetViews>
    <sheetView zoomScale="90" zoomScaleNormal="90" workbookViewId="0">
      <selection activeCell="C33" sqref="C33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97" t="s">
        <v>28</v>
      </c>
      <c r="B1" s="97"/>
      <c r="C1" s="97"/>
      <c r="D1" s="97"/>
      <c r="E1" s="97"/>
      <c r="F1" s="97"/>
      <c r="G1" s="97"/>
    </row>
    <row r="2" spans="1:7" s="9" customFormat="1" ht="36" customHeight="1" thickBot="1">
      <c r="A2" s="6" t="s">
        <v>10</v>
      </c>
      <c r="B2" s="7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ht="27" customHeight="1" thickTop="1">
      <c r="A3" s="11" t="s">
        <v>6</v>
      </c>
      <c r="B3" s="63" t="str">
        <f>COUNTA(B4:B89)&amp;"건"</f>
        <v>4건</v>
      </c>
      <c r="C3" s="12">
        <f>SUM(C4:C988)</f>
        <v>244000</v>
      </c>
      <c r="D3" s="13"/>
      <c r="E3" s="14"/>
      <c r="F3" s="41"/>
      <c r="G3" s="41"/>
    </row>
    <row r="4" spans="1:7" s="5" customFormat="1" ht="26.25" customHeight="1">
      <c r="A4" s="99">
        <v>42949</v>
      </c>
      <c r="B4" s="73" t="s">
        <v>54</v>
      </c>
      <c r="C4" s="74">
        <v>77000</v>
      </c>
      <c r="D4" s="84" t="s">
        <v>47</v>
      </c>
      <c r="E4" s="62">
        <v>5</v>
      </c>
      <c r="F4" s="18" t="s">
        <v>43</v>
      </c>
      <c r="G4" s="15"/>
    </row>
    <row r="5" spans="1:7" s="5" customFormat="1" ht="26.25" customHeight="1">
      <c r="A5" s="99">
        <v>42954</v>
      </c>
      <c r="B5" s="73" t="s">
        <v>55</v>
      </c>
      <c r="C5" s="74">
        <v>40000</v>
      </c>
      <c r="D5" s="84" t="s">
        <v>41</v>
      </c>
      <c r="E5" s="62">
        <v>4</v>
      </c>
      <c r="F5" s="18" t="s">
        <v>43</v>
      </c>
      <c r="G5" s="15"/>
    </row>
    <row r="6" spans="1:7" s="5" customFormat="1" ht="26.25" customHeight="1">
      <c r="A6" s="99">
        <v>42971</v>
      </c>
      <c r="B6" s="73" t="s">
        <v>50</v>
      </c>
      <c r="C6" s="74">
        <v>76000</v>
      </c>
      <c r="D6" s="84" t="s">
        <v>42</v>
      </c>
      <c r="E6" s="62">
        <v>4</v>
      </c>
      <c r="F6" s="18" t="s">
        <v>43</v>
      </c>
      <c r="G6" s="15"/>
    </row>
    <row r="7" spans="1:7" s="5" customFormat="1" ht="26.25" customHeight="1">
      <c r="A7" s="99">
        <v>42978</v>
      </c>
      <c r="B7" s="73" t="s">
        <v>50</v>
      </c>
      <c r="C7" s="74">
        <v>51000</v>
      </c>
      <c r="D7" s="84" t="s">
        <v>24</v>
      </c>
      <c r="E7" s="62">
        <v>5</v>
      </c>
      <c r="F7" s="18" t="s">
        <v>43</v>
      </c>
      <c r="G7" s="15"/>
    </row>
    <row r="8" spans="1:7" s="5" customFormat="1" ht="26.25" customHeight="1">
      <c r="A8" s="44"/>
      <c r="B8" s="45"/>
      <c r="C8" s="46"/>
      <c r="D8" s="47"/>
      <c r="E8" s="42"/>
      <c r="F8" s="40"/>
      <c r="G8" s="43"/>
    </row>
    <row r="9" spans="1:7" s="5" customFormat="1" ht="26.25" customHeight="1">
      <c r="A9" s="44"/>
      <c r="B9" s="45"/>
      <c r="C9" s="46"/>
      <c r="D9" s="47"/>
      <c r="E9" s="42"/>
      <c r="F9" s="40"/>
      <c r="G9" s="43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0"/>
  <sheetViews>
    <sheetView zoomScale="90" zoomScaleNormal="90" workbookViewId="0">
      <selection activeCell="D27" sqref="D27"/>
    </sheetView>
  </sheetViews>
  <sheetFormatPr defaultRowHeight="16.5"/>
  <cols>
    <col min="1" max="1" width="11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97" t="s">
        <v>29</v>
      </c>
      <c r="B1" s="97"/>
      <c r="C1" s="97"/>
      <c r="D1" s="97"/>
      <c r="E1" s="97"/>
      <c r="F1" s="97"/>
      <c r="G1" s="97"/>
    </row>
    <row r="2" spans="1:7" s="9" customFormat="1" ht="36" customHeight="1" thickBot="1">
      <c r="A2" s="6" t="s">
        <v>10</v>
      </c>
      <c r="B2" s="8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5" customFormat="1" ht="27" customHeight="1" thickTop="1">
      <c r="A3" s="11" t="s">
        <v>7</v>
      </c>
      <c r="B3" s="63" t="str">
        <f>COUNTA(B4:B85)&amp;"건"</f>
        <v>2건</v>
      </c>
      <c r="C3" s="12">
        <f>SUM(C4:C5)</f>
        <v>253000</v>
      </c>
      <c r="D3" s="13"/>
      <c r="E3" s="14"/>
      <c r="F3" s="41"/>
      <c r="G3" s="41"/>
    </row>
    <row r="4" spans="1:7" s="5" customFormat="1" ht="26.25" customHeight="1">
      <c r="A4" s="101">
        <v>42956</v>
      </c>
      <c r="B4" s="90" t="s">
        <v>55</v>
      </c>
      <c r="C4" s="74">
        <v>141000</v>
      </c>
      <c r="D4" s="84" t="s">
        <v>20</v>
      </c>
      <c r="E4" s="18">
        <v>5</v>
      </c>
      <c r="F4" s="18" t="s">
        <v>48</v>
      </c>
      <c r="G4" s="15"/>
    </row>
    <row r="5" spans="1:7" s="5" customFormat="1" ht="26.25" customHeight="1">
      <c r="A5" s="101">
        <v>42969</v>
      </c>
      <c r="B5" s="90" t="s">
        <v>50</v>
      </c>
      <c r="C5" s="74">
        <v>112000</v>
      </c>
      <c r="D5" s="84" t="s">
        <v>31</v>
      </c>
      <c r="E5" s="18">
        <v>5</v>
      </c>
      <c r="F5" s="18" t="s">
        <v>49</v>
      </c>
      <c r="G5" s="15"/>
    </row>
    <row r="6" spans="1:7" s="56" customFormat="1" ht="26.25" customHeight="1">
      <c r="A6" s="58"/>
      <c r="B6" s="59"/>
      <c r="C6" s="57"/>
      <c r="D6" s="60"/>
      <c r="E6" s="31"/>
      <c r="F6" s="31"/>
      <c r="G6" s="43"/>
    </row>
    <row r="7" spans="1:7" s="56" customFormat="1" ht="26.25" customHeight="1">
      <c r="A7" s="58"/>
      <c r="B7" s="59"/>
      <c r="C7" s="57"/>
      <c r="D7" s="60"/>
      <c r="E7" s="31"/>
      <c r="F7" s="31"/>
      <c r="G7" s="43"/>
    </row>
    <row r="8" spans="1:7" s="56" customFormat="1" ht="26.25" customHeight="1">
      <c r="A8" s="58"/>
      <c r="B8" s="59"/>
      <c r="C8" s="57"/>
      <c r="D8" s="60"/>
      <c r="E8" s="31"/>
      <c r="F8" s="31"/>
      <c r="G8" s="43"/>
    </row>
    <row r="9" spans="1:7" s="56" customFormat="1" ht="26.25" customHeight="1">
      <c r="A9" s="58"/>
      <c r="B9" s="59"/>
      <c r="C9" s="57"/>
      <c r="D9" s="60"/>
      <c r="E9" s="31"/>
      <c r="F9" s="31"/>
      <c r="G9" s="43"/>
    </row>
    <row r="10" spans="1:7" s="56" customFormat="1" ht="26.25" customHeight="1">
      <c r="A10" s="58"/>
      <c r="B10" s="59"/>
      <c r="C10" s="61"/>
      <c r="D10" s="60"/>
      <c r="E10" s="31"/>
      <c r="F10" s="31"/>
      <c r="G10" s="43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zoomScale="90" zoomScaleNormal="90" workbookViewId="0">
      <selection activeCell="C15" sqref="C15"/>
    </sheetView>
  </sheetViews>
  <sheetFormatPr defaultRowHeight="16.5"/>
  <cols>
    <col min="1" max="1" width="11" style="22" customWidth="1"/>
    <col min="2" max="2" width="30.125" style="2" customWidth="1"/>
    <col min="3" max="3" width="10" customWidth="1"/>
    <col min="4" max="4" width="17.5" style="3" customWidth="1"/>
    <col min="5" max="6" width="11" style="2" bestFit="1" customWidth="1"/>
    <col min="7" max="7" width="6.375" bestFit="1" customWidth="1"/>
  </cols>
  <sheetData>
    <row r="1" spans="1:7" s="19" customFormat="1" ht="39.75" customHeight="1">
      <c r="A1" s="97" t="s">
        <v>30</v>
      </c>
      <c r="B1" s="97"/>
      <c r="C1" s="97"/>
      <c r="D1" s="97"/>
      <c r="E1" s="97"/>
      <c r="F1" s="97"/>
      <c r="G1" s="97"/>
    </row>
    <row r="2" spans="1:7" s="17" customFormat="1" ht="36" customHeight="1" thickBot="1">
      <c r="A2" s="23" t="s">
        <v>10</v>
      </c>
      <c r="B2" s="8" t="s">
        <v>11</v>
      </c>
      <c r="C2" s="8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17" customFormat="1" ht="27" customHeight="1" thickTop="1">
      <c r="A3" s="68" t="s">
        <v>7</v>
      </c>
      <c r="B3" s="69" t="str">
        <f>COUNTA(B4:B76)&amp;"건"</f>
        <v>4건</v>
      </c>
      <c r="C3" s="70">
        <f>SUM(C4:C975)</f>
        <v>1402500</v>
      </c>
      <c r="D3" s="20"/>
      <c r="E3" s="71"/>
      <c r="F3" s="71"/>
      <c r="G3" s="21"/>
    </row>
    <row r="4" spans="1:7" s="16" customFormat="1" ht="26.25" customHeight="1">
      <c r="A4" s="100">
        <v>42955</v>
      </c>
      <c r="B4" s="103" t="s">
        <v>60</v>
      </c>
      <c r="C4" s="102">
        <v>495000</v>
      </c>
      <c r="D4" s="82" t="s">
        <v>63</v>
      </c>
      <c r="E4" s="104">
        <v>33</v>
      </c>
      <c r="F4" s="18" t="s">
        <v>18</v>
      </c>
      <c r="G4" s="18"/>
    </row>
    <row r="5" spans="1:7" s="52" customFormat="1" ht="26.25" customHeight="1">
      <c r="A5" s="100">
        <v>42955</v>
      </c>
      <c r="B5" s="103" t="s">
        <v>61</v>
      </c>
      <c r="C5" s="102">
        <v>104500</v>
      </c>
      <c r="D5" s="82" t="s">
        <v>64</v>
      </c>
      <c r="E5" s="104"/>
      <c r="F5" s="18" t="s">
        <v>18</v>
      </c>
      <c r="G5" s="18"/>
    </row>
    <row r="6" spans="1:7" s="52" customFormat="1" ht="26.25" customHeight="1">
      <c r="A6" s="100">
        <v>42959</v>
      </c>
      <c r="B6" s="103" t="s">
        <v>62</v>
      </c>
      <c r="C6" s="102">
        <v>488000</v>
      </c>
      <c r="D6" s="82" t="s">
        <v>65</v>
      </c>
      <c r="E6" s="104">
        <v>37</v>
      </c>
      <c r="F6" s="18" t="s">
        <v>18</v>
      </c>
      <c r="G6" s="18"/>
    </row>
    <row r="7" spans="1:7" s="52" customFormat="1" ht="26.25" customHeight="1">
      <c r="A7" s="100">
        <v>42977</v>
      </c>
      <c r="B7" s="103" t="s">
        <v>67</v>
      </c>
      <c r="C7" s="102">
        <v>315000</v>
      </c>
      <c r="D7" s="82" t="s">
        <v>66</v>
      </c>
      <c r="E7" s="104">
        <v>20</v>
      </c>
      <c r="F7" s="18" t="s">
        <v>18</v>
      </c>
      <c r="G7" s="18"/>
    </row>
    <row r="8" spans="1:7" s="52" customFormat="1" ht="26.25" customHeight="1">
      <c r="A8" s="48"/>
      <c r="B8" s="49"/>
      <c r="C8" s="50"/>
      <c r="D8" s="31"/>
      <c r="E8" s="51"/>
      <c r="F8" s="31"/>
      <c r="G8" s="31"/>
    </row>
    <row r="9" spans="1:7" s="52" customFormat="1" ht="26.25" customHeight="1">
      <c r="A9" s="48"/>
      <c r="B9" s="49"/>
      <c r="C9" s="50"/>
      <c r="D9" s="31"/>
      <c r="E9" s="51"/>
      <c r="F9" s="31"/>
      <c r="G9" s="31"/>
    </row>
    <row r="10" spans="1:7" s="52" customFormat="1" ht="26.25" customHeight="1">
      <c r="A10" s="48"/>
      <c r="B10" s="49"/>
      <c r="C10" s="50"/>
      <c r="D10" s="31"/>
      <c r="E10" s="51"/>
      <c r="F10" s="31"/>
      <c r="G10" s="31"/>
    </row>
    <row r="11" spans="1:7" s="52" customFormat="1" ht="26.25" customHeight="1">
      <c r="A11" s="48"/>
      <c r="B11" s="49"/>
      <c r="C11" s="50"/>
      <c r="D11" s="31"/>
      <c r="E11" s="51"/>
      <c r="F11" s="31"/>
      <c r="G11" s="31"/>
    </row>
    <row r="12" spans="1:7" s="52" customFormat="1" ht="26.25" customHeight="1">
      <c r="A12" s="48"/>
      <c r="B12" s="49"/>
      <c r="C12" s="50"/>
      <c r="D12" s="31"/>
      <c r="E12" s="51"/>
      <c r="F12" s="31"/>
      <c r="G12" s="31"/>
    </row>
    <row r="13" spans="1:7" s="52" customFormat="1" ht="26.25" customHeight="1">
      <c r="A13" s="48"/>
      <c r="B13" s="49"/>
      <c r="C13" s="50"/>
      <c r="D13" s="31"/>
      <c r="E13" s="51"/>
      <c r="F13" s="31"/>
      <c r="G13" s="31"/>
    </row>
    <row r="14" spans="1:7" s="52" customFormat="1" ht="26.25" customHeight="1">
      <c r="A14" s="48"/>
      <c r="B14" s="49"/>
      <c r="C14" s="50"/>
      <c r="D14" s="31"/>
      <c r="E14" s="51"/>
      <c r="F14" s="31"/>
      <c r="G14" s="31"/>
    </row>
    <row r="15" spans="1:7" s="52" customFormat="1" ht="26.25" customHeight="1">
      <c r="A15" s="48"/>
      <c r="B15" s="49"/>
      <c r="C15" s="50"/>
      <c r="D15" s="31"/>
      <c r="E15" s="51"/>
      <c r="F15" s="31"/>
      <c r="G15" s="31"/>
    </row>
    <row r="16" spans="1:7" s="52" customFormat="1" ht="26.25" customHeight="1">
      <c r="A16" s="48"/>
      <c r="B16" s="49"/>
      <c r="C16" s="50"/>
      <c r="D16" s="31"/>
      <c r="E16" s="51"/>
      <c r="F16" s="31"/>
      <c r="G16" s="31"/>
    </row>
    <row r="17" spans="1:7" s="52" customFormat="1" ht="26.25" customHeight="1">
      <c r="A17" s="48"/>
      <c r="B17" s="49"/>
      <c r="C17" s="50"/>
      <c r="D17" s="31"/>
      <c r="E17" s="51"/>
      <c r="F17" s="31"/>
      <c r="G17" s="31"/>
    </row>
    <row r="18" spans="1:7" s="52" customFormat="1" ht="26.25" customHeight="1">
      <c r="A18" s="48"/>
      <c r="B18" s="49"/>
      <c r="C18" s="50"/>
      <c r="D18" s="31"/>
      <c r="E18" s="51"/>
      <c r="F18" s="31"/>
      <c r="G18" s="31"/>
    </row>
    <row r="19" spans="1:7" s="52" customFormat="1" ht="26.25" customHeight="1">
      <c r="A19" s="48"/>
      <c r="B19" s="49"/>
      <c r="C19" s="50"/>
      <c r="D19" s="31"/>
      <c r="E19" s="51"/>
      <c r="F19" s="31"/>
      <c r="G19" s="31"/>
    </row>
    <row r="20" spans="1:7" s="52" customFormat="1" ht="26.25" customHeight="1">
      <c r="A20" s="48"/>
      <c r="B20" s="49"/>
      <c r="C20" s="50"/>
      <c r="D20" s="31"/>
      <c r="E20" s="51"/>
      <c r="F20" s="31"/>
      <c r="G20" s="31"/>
    </row>
    <row r="21" spans="1:7" s="52" customFormat="1" ht="26.25" customHeight="1">
      <c r="A21" s="48"/>
      <c r="B21" s="49"/>
      <c r="C21" s="50"/>
      <c r="D21" s="31"/>
      <c r="E21" s="51"/>
      <c r="F21" s="31"/>
      <c r="G21" s="31"/>
    </row>
    <row r="22" spans="1:7" s="52" customFormat="1" ht="26.25" customHeight="1">
      <c r="A22" s="48"/>
      <c r="B22" s="49"/>
      <c r="C22" s="50"/>
      <c r="D22" s="31"/>
      <c r="E22" s="51"/>
      <c r="F22" s="31"/>
      <c r="G22" s="31"/>
    </row>
    <row r="23" spans="1:7" s="52" customFormat="1" ht="26.25" customHeight="1">
      <c r="A23" s="48"/>
      <c r="B23" s="49"/>
      <c r="C23" s="50"/>
      <c r="D23" s="31"/>
      <c r="E23" s="51"/>
      <c r="F23" s="31"/>
      <c r="G23" s="31"/>
    </row>
    <row r="24" spans="1:7" s="52" customFormat="1" ht="26.25" customHeight="1">
      <c r="A24" s="48"/>
      <c r="B24" s="49"/>
      <c r="C24" s="50"/>
      <c r="D24" s="31"/>
      <c r="E24" s="51"/>
      <c r="F24" s="31"/>
      <c r="G24" s="31"/>
    </row>
    <row r="25" spans="1:7" s="52" customFormat="1" ht="26.25" customHeight="1">
      <c r="A25" s="48"/>
      <c r="B25" s="49"/>
      <c r="C25" s="50"/>
      <c r="D25" s="31"/>
      <c r="E25" s="51"/>
      <c r="F25" s="31"/>
      <c r="G25" s="31"/>
    </row>
    <row r="26" spans="1:7" s="52" customFormat="1" ht="26.25" customHeight="1">
      <c r="A26" s="48"/>
      <c r="B26" s="49"/>
      <c r="C26" s="50"/>
      <c r="D26" s="31"/>
      <c r="E26" s="51"/>
      <c r="F26" s="31"/>
      <c r="G26" s="31"/>
    </row>
    <row r="27" spans="1:7" s="52" customFormat="1" ht="26.25" customHeight="1">
      <c r="A27" s="48"/>
      <c r="B27" s="49"/>
      <c r="C27" s="50"/>
      <c r="D27" s="31"/>
      <c r="E27" s="51"/>
      <c r="F27" s="31"/>
      <c r="G27" s="31"/>
    </row>
    <row r="28" spans="1:7" s="52" customFormat="1" ht="26.25" customHeight="1">
      <c r="A28" s="48"/>
      <c r="B28" s="49"/>
      <c r="C28" s="50"/>
      <c r="D28" s="31"/>
      <c r="E28" s="51"/>
      <c r="F28" s="31"/>
      <c r="G28" s="31"/>
    </row>
    <row r="29" spans="1:7" s="52" customFormat="1" ht="26.25" customHeight="1">
      <c r="A29" s="48"/>
      <c r="B29" s="49"/>
      <c r="C29" s="50"/>
      <c r="D29" s="31"/>
      <c r="E29" s="51"/>
      <c r="F29" s="31"/>
      <c r="G29" s="31"/>
    </row>
    <row r="30" spans="1:7" s="52" customFormat="1" ht="26.25" customHeight="1">
      <c r="A30" s="48"/>
      <c r="B30" s="49"/>
      <c r="C30" s="50"/>
      <c r="D30" s="31"/>
      <c r="E30" s="51"/>
      <c r="F30" s="31"/>
      <c r="G30" s="31"/>
    </row>
    <row r="31" spans="1:7" s="52" customFormat="1" ht="26.25" customHeight="1">
      <c r="A31" s="48"/>
      <c r="B31" s="49"/>
      <c r="C31" s="50"/>
      <c r="D31" s="31"/>
      <c r="E31" s="51"/>
      <c r="F31" s="31"/>
      <c r="G31" s="31"/>
    </row>
    <row r="32" spans="1:7" s="52" customFormat="1" ht="26.25" customHeight="1">
      <c r="A32" s="48"/>
      <c r="B32" s="49"/>
      <c r="C32" s="50"/>
      <c r="D32" s="31"/>
      <c r="E32" s="51"/>
      <c r="F32" s="31"/>
      <c r="G32" s="31"/>
    </row>
    <row r="33" spans="1:7" s="52" customFormat="1" ht="26.25" customHeight="1">
      <c r="A33" s="48"/>
      <c r="B33" s="49"/>
      <c r="C33" s="50"/>
      <c r="D33" s="31"/>
      <c r="E33" s="51"/>
      <c r="F33" s="31"/>
      <c r="G33" s="31"/>
    </row>
    <row r="34" spans="1:7" s="52" customFormat="1" ht="26.25" customHeight="1">
      <c r="A34" s="48"/>
      <c r="B34" s="49"/>
      <c r="C34" s="50"/>
      <c r="D34" s="31"/>
      <c r="E34" s="51"/>
      <c r="F34" s="31"/>
      <c r="G34" s="31"/>
    </row>
    <row r="35" spans="1:7" s="52" customFormat="1" ht="26.25" customHeight="1">
      <c r="A35" s="48"/>
      <c r="B35" s="49"/>
      <c r="C35" s="50"/>
      <c r="D35" s="31"/>
      <c r="E35" s="51"/>
      <c r="F35" s="31"/>
      <c r="G35" s="31"/>
    </row>
    <row r="36" spans="1:7" s="52" customFormat="1" ht="26.25" customHeight="1">
      <c r="A36" s="48"/>
      <c r="B36" s="49"/>
      <c r="C36" s="50"/>
      <c r="D36" s="31"/>
      <c r="E36" s="51"/>
      <c r="F36" s="31"/>
      <c r="G36" s="31"/>
    </row>
    <row r="37" spans="1:7" s="52" customFormat="1">
      <c r="A37" s="53"/>
      <c r="B37" s="54"/>
      <c r="D37" s="55"/>
      <c r="E37" s="54"/>
      <c r="F37" s="54"/>
    </row>
    <row r="38" spans="1:7" s="52" customFormat="1">
      <c r="A38" s="53"/>
      <c r="B38" s="54"/>
      <c r="D38" s="55"/>
      <c r="E38" s="54"/>
      <c r="F38" s="54"/>
    </row>
    <row r="39" spans="1:7" s="52" customFormat="1">
      <c r="A39" s="53"/>
      <c r="B39" s="54"/>
      <c r="D39" s="55"/>
      <c r="E39" s="54"/>
      <c r="F39" s="54"/>
    </row>
  </sheetData>
  <sortState ref="A4:G9">
    <sortCondition ref="A4"/>
  </sortState>
  <mergeCells count="1">
    <mergeCell ref="A1:G1"/>
  </mergeCells>
  <phoneticPr fontId="1" type="noConversion"/>
  <pageMargins left="0.82677165354330717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공통경비!Print_Titles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2017-04-14T07:38:37Z</cp:lastPrinted>
  <dcterms:created xsi:type="dcterms:W3CDTF">2016-03-19T04:24:24Z</dcterms:created>
  <dcterms:modified xsi:type="dcterms:W3CDTF">2017-11-21T08:27:15Z</dcterms:modified>
</cp:coreProperties>
</file>