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3.2023년 업무추진비 사용내역\"/>
    </mc:Choice>
  </mc:AlternateContent>
  <xr:revisionPtr revIDLastSave="0" documentId="13_ncr:1_{FF17E95A-6774-4F3F-9FC1-BC998B789F11}" xr6:coauthVersionLast="36" xr6:coauthVersionMax="36" xr10:uidLastSave="{00000000-0000-0000-0000-000000000000}"/>
  <bookViews>
    <workbookView xWindow="0" yWindow="0" windowWidth="28800" windowHeight="1218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의장!$A$2:$G$25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C3" i="7" l="1"/>
  <c r="D3" i="5"/>
  <c r="D3" i="4"/>
  <c r="D3" i="3"/>
  <c r="D3" i="2"/>
  <c r="D3" i="1"/>
</calcChain>
</file>

<file path=xl/sharedStrings.xml><?xml version="1.0" encoding="utf-8"?>
<sst xmlns="http://schemas.openxmlformats.org/spreadsheetml/2006/main" count="269" uniqueCount="155">
  <si>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</si>
  <si>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</si>
  <si>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</si>
  <si>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</si>
  <si>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</si>
  <si>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</si>
  <si>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</si>
  <si>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</si>
  <si>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</si>
  <si>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</si>
  <si>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</si>
  <si>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</si>
  <si>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</si>
  <si>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</si>
  <si>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카드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</si>
  <si>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</si>
  <si>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</si>
  <si>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</si>
  <si>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</si>
  <si>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</si>
  <si>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</si>
  <si>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</si>
  <si>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</si>
  <si>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</si>
  <si>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</si>
  <si>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</si>
  <si>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 xml:space="preserve">2022년 04월 부서운영 업무추진비 사용내역 </t>
    <phoneticPr fontId="1" type="noConversion"/>
  </si>
  <si>
    <t>하모니마트</t>
    <phoneticPr fontId="1" type="noConversion"/>
  </si>
  <si>
    <t>전복나라</t>
    <phoneticPr fontId="35" type="noConversion"/>
  </si>
  <si>
    <t>계백관</t>
    <phoneticPr fontId="35" type="noConversion"/>
  </si>
  <si>
    <t>이하빈칸</t>
    <phoneticPr fontId="1" type="noConversion"/>
  </si>
  <si>
    <t>해당없음</t>
    <phoneticPr fontId="1" type="noConversion"/>
  </si>
  <si>
    <t>해당없음</t>
    <phoneticPr fontId="1" type="noConversion"/>
  </si>
  <si>
    <t>부여군의회 현안 업무 추진과 관련하여 동료의원, 의회사무과 직원과 업무 논의 등</t>
    <phoneticPr fontId="1" type="noConversion"/>
  </si>
  <si>
    <t>부여군의회 의정활동 업무추진에 고생하시는 의회사무과 직원 노고 격려 등</t>
    <phoneticPr fontId="1" type="noConversion"/>
  </si>
  <si>
    <t>2023.4.3.
12:32:32</t>
    <phoneticPr fontId="1" type="noConversion"/>
  </si>
  <si>
    <t>산장식당</t>
    <phoneticPr fontId="35" type="noConversion"/>
  </si>
  <si>
    <t>홍산면 주민을 위한 문화,복지 프로그램 운영 등 주민자치회와 활성화 방안 논의 후 급식</t>
    <phoneticPr fontId="1" type="noConversion"/>
  </si>
  <si>
    <t>2023.4.4.
12:18:04</t>
    <phoneticPr fontId="35" type="noConversion"/>
  </si>
  <si>
    <t>이조면옥함흥냉면</t>
    <phoneticPr fontId="35" type="noConversion"/>
  </si>
  <si>
    <r>
      <t>2023년 4월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</si>
  <si>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일미식당</t>
    <phoneticPr fontId="35" type="noConversion"/>
  </si>
  <si>
    <t>2023.4.4.
13:01:06</t>
    <phoneticPr fontId="1" type="noConversion"/>
  </si>
  <si>
    <t>충화면 면정 발전 및 산불비상근무하는  직원 노고 격려 및 업무 추진시 애로사항 청취 등</t>
    <phoneticPr fontId="1" type="noConversion"/>
  </si>
  <si>
    <t>2023.4.4.
19:37:01</t>
    <phoneticPr fontId="1" type="noConversion"/>
  </si>
  <si>
    <t>석촌 해물칼국수</t>
    <phoneticPr fontId="35" type="noConversion"/>
  </si>
  <si>
    <r>
      <t>2023년 4월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</si>
  <si>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전문,종합건설 업역별 특성에 따른 시공체계로 전면 개편 등 소규모 영세 전문업체 애로사항 등 대한전문건설협회 회원 등과 업무 협의 후 급식</t>
    <phoneticPr fontId="1" type="noConversion"/>
  </si>
  <si>
    <t>2023.4.5.
22:29:00</t>
    <phoneticPr fontId="1" type="noConversion"/>
  </si>
  <si>
    <t>부여관광식당</t>
    <phoneticPr fontId="35" type="noConversion"/>
  </si>
  <si>
    <t xml:space="preserve">부여군의회 의회 운영 업무추진에 고생는 의회사무과 직원 노고 격려 </t>
    <phoneticPr fontId="1" type="noConversion"/>
  </si>
  <si>
    <t>2023.4.10.
12:57:55</t>
    <phoneticPr fontId="1" type="noConversion"/>
  </si>
  <si>
    <t>토종 고기마을</t>
    <phoneticPr fontId="35" type="noConversion"/>
  </si>
  <si>
    <t>부여군의회 홍보에 대한 업무 전환 필요성 및 홍보 강화를 위해 지혜를 모아 줄 것을 당부 등</t>
    <phoneticPr fontId="1" type="noConversion"/>
  </si>
  <si>
    <t>2023.4.10.
12:42:00</t>
    <phoneticPr fontId="1" type="noConversion"/>
  </si>
  <si>
    <t>홍가네생태탕</t>
    <phoneticPr fontId="35" type="noConversion"/>
  </si>
  <si>
    <t>은산면 면정 발전 및 산불비상근무하는  직원 노고 격려 및 업무 추진시 애로사항 청취 등</t>
    <phoneticPr fontId="1" type="noConversion"/>
  </si>
  <si>
    <t>2023.4.10.
18:49:35</t>
    <phoneticPr fontId="1" type="noConversion"/>
  </si>
  <si>
    <t>의정활동 자료 수집, 조사, 분석 지원 관련 업무 협의 후 급식</t>
    <phoneticPr fontId="1" type="noConversion"/>
  </si>
  <si>
    <t xml:space="preserve">2023년 4월 산업건설위원장 업무추진비 사용내역 </t>
    <phoneticPr fontId="1" type="noConversion"/>
  </si>
  <si>
    <t>2023.4.10.
12:42:55</t>
    <phoneticPr fontId="1" type="noConversion"/>
  </si>
  <si>
    <t>성심식당</t>
    <phoneticPr fontId="35" type="noConversion"/>
  </si>
  <si>
    <t>부여군의회 의정활동 수행하는 수행직원 노고 격려 등</t>
    <phoneticPr fontId="1" type="noConversion"/>
  </si>
  <si>
    <t>산장식당</t>
    <phoneticPr fontId="1" type="noConversion"/>
  </si>
  <si>
    <t>맘스터치</t>
    <phoneticPr fontId="1" type="noConversion"/>
  </si>
  <si>
    <t>2023.4.11.
12:28:45</t>
    <phoneticPr fontId="1" type="noConversion"/>
  </si>
  <si>
    <t>부여소문난칼국수</t>
    <phoneticPr fontId="35" type="noConversion"/>
  </si>
  <si>
    <t>부여군의회 의정활동 업무 추진하는 의회사무과 직원 노고 격려 및 애로사항 청취 등</t>
    <phoneticPr fontId="1" type="noConversion"/>
  </si>
  <si>
    <t>2023.4.11.
12:28:03</t>
    <phoneticPr fontId="1" type="noConversion"/>
  </si>
  <si>
    <t>신기천회관</t>
    <phoneticPr fontId="35" type="noConversion"/>
  </si>
  <si>
    <t>2023.4.4.
20:43:25</t>
    <phoneticPr fontId="1" type="noConversion"/>
  </si>
  <si>
    <t>홍산면 발전 방향을 위한 현안 사항에 대해 기관단체장과 간담회 실시 등</t>
    <phoneticPr fontId="1" type="noConversion"/>
  </si>
  <si>
    <t>2023.4.5.
11:59:00</t>
    <phoneticPr fontId="35" type="noConversion"/>
  </si>
  <si>
    <t>2023.4.11.
20:37:40</t>
    <phoneticPr fontId="35" type="noConversion"/>
  </si>
  <si>
    <t>부여군면 발전 방향을 위한 현안 사항에 대해 국,과장 등과 간담회 실시 등</t>
    <phoneticPr fontId="1" type="noConversion"/>
  </si>
  <si>
    <r>
      <t>2023년 4월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</si>
  <si>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2023년 4월 예산결산위원장 업무추진비 사용내역 </t>
    <phoneticPr fontId="1" type="noConversion"/>
  </si>
  <si>
    <t xml:space="preserve">2023년 4월 정원가산 업무추진비 사용내역 </t>
    <phoneticPr fontId="1" type="noConversion"/>
  </si>
  <si>
    <t xml:space="preserve">2023년 4월 시책추진 업무추진비 사용내역 </t>
    <phoneticPr fontId="1" type="noConversion"/>
  </si>
  <si>
    <t>2023.4.12.
12:55:01</t>
    <phoneticPr fontId="35" type="noConversion"/>
  </si>
  <si>
    <t>명동해장국</t>
    <phoneticPr fontId="35" type="noConversion"/>
  </si>
  <si>
    <t>보훈가족 밑반찬 만들기 봉사활동 관련해서 업무 협의 및 봉사활동 후 급식</t>
    <phoneticPr fontId="1" type="noConversion"/>
  </si>
  <si>
    <t>2023.4.13.
19:51:30</t>
    <phoneticPr fontId="35" type="noConversion"/>
  </si>
  <si>
    <t>한양숯불갈비</t>
    <phoneticPr fontId="35" type="noConversion"/>
  </si>
  <si>
    <t>관내 체육활동 활성화 및 생활체육 저변확대 도모를 위한 홍산 노인회 회원 등과 업무 협의 및 애로사항 청취 후 급식</t>
    <phoneticPr fontId="1" type="noConversion"/>
  </si>
  <si>
    <t>2023.4.14.
11:58:00</t>
    <phoneticPr fontId="1" type="noConversion"/>
  </si>
  <si>
    <t>맘스터치</t>
    <phoneticPr fontId="35" type="noConversion"/>
  </si>
  <si>
    <t>제2차 의정협의회 관련 업무 협의 후 의회사무과 직원 등과 급식</t>
    <phoneticPr fontId="1" type="noConversion"/>
  </si>
  <si>
    <t>2023.4.14.
19:17:20</t>
    <phoneticPr fontId="35" type="noConversion"/>
  </si>
  <si>
    <t>황금숯불갈비</t>
    <phoneticPr fontId="35" type="noConversion"/>
  </si>
  <si>
    <t>2023.4.14.
19:31:15</t>
    <phoneticPr fontId="35" type="noConversion"/>
  </si>
  <si>
    <t>박가네</t>
    <phoneticPr fontId="35" type="noConversion"/>
  </si>
  <si>
    <t>경기침체로 어려움을 겪고 있는 소상인들의 어려움을 청취 및 지원방안 논의 후 부여 상인회 회원 등과 급식</t>
    <phoneticPr fontId="1" type="noConversion"/>
  </si>
  <si>
    <t>산불특별대책기간 운영으로 현장감시와 단속 강화로 산불방지 총력을 다해줄 것을 당부 및 애로사항 청취 등</t>
    <phoneticPr fontId="1" type="noConversion"/>
  </si>
  <si>
    <t>2023.4.17.
12:23:55</t>
    <phoneticPr fontId="35" type="noConversion"/>
  </si>
  <si>
    <t>동아리 동태찜탕</t>
    <phoneticPr fontId="35" type="noConversion"/>
  </si>
  <si>
    <t>제2회 의정협의회 관련 업무 협의 후 동료의원, 의사과 직원과 급식</t>
    <phoneticPr fontId="1" type="noConversion"/>
  </si>
  <si>
    <t>2023.4.19.
12:02:02</t>
    <phoneticPr fontId="35" type="noConversion"/>
  </si>
  <si>
    <t>신전떡볶이</t>
    <phoneticPr fontId="35" type="noConversion"/>
  </si>
  <si>
    <t>2023.4.19.
13:10:40</t>
    <phoneticPr fontId="35" type="noConversion"/>
  </si>
  <si>
    <t>일미식당</t>
    <phoneticPr fontId="35" type="noConversion"/>
  </si>
  <si>
    <t>충화면 주민숙원 사업 해결 방법 모색을 위해 협의 후 이장단 등과 급식</t>
    <phoneticPr fontId="1" type="noConversion"/>
  </si>
  <si>
    <t>2023.4.20.
13:02:14</t>
    <phoneticPr fontId="35" type="noConversion"/>
  </si>
  <si>
    <t>대문안집</t>
    <phoneticPr fontId="35" type="noConversion"/>
  </si>
  <si>
    <t>부여 세도 방울토마토, 유채꽃축제의 성공적인 마침을 위해 노력하는 자원봉사자 노고 격려 급식</t>
    <phoneticPr fontId="1" type="noConversion"/>
  </si>
  <si>
    <t>2023.4.20.
12:07:50</t>
    <phoneticPr fontId="35" type="noConversion"/>
  </si>
  <si>
    <t>만다린식당</t>
    <phoneticPr fontId="35" type="noConversion"/>
  </si>
  <si>
    <t>의정협의회 관련 업무 협의 후 의회사무과 직원 등과 급식</t>
    <phoneticPr fontId="1" type="noConversion"/>
  </si>
  <si>
    <t>2023.4.20.
21:51:00</t>
    <phoneticPr fontId="1" type="noConversion"/>
  </si>
  <si>
    <t>2023.4.20.
19:52:14</t>
    <phoneticPr fontId="1" type="noConversion"/>
  </si>
  <si>
    <t>백제가든</t>
    <phoneticPr fontId="35" type="noConversion"/>
  </si>
  <si>
    <r>
      <t>2023년 4월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</si>
  <si>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제273,274회 임시회 안건 관련하여 의회사무과 직원과 업무 협의 후 급식</t>
    <phoneticPr fontId="1" type="noConversion"/>
  </si>
  <si>
    <t>지역의 인재육성 및 석성면 인구늘리기 지원책 등 적극적인 봉사활동을 위한 방안 논의 후 급식</t>
    <phoneticPr fontId="1" type="noConversion"/>
  </si>
  <si>
    <t>2023.4.21.
20:18:24</t>
    <phoneticPr fontId="1" type="noConversion"/>
  </si>
  <si>
    <t>2023 부여세도 방울토마토유채꽃 축제 참석자 석식 제공</t>
    <phoneticPr fontId="1" type="noConversion"/>
  </si>
  <si>
    <t>청포가든</t>
    <phoneticPr fontId="1" type="noConversion"/>
  </si>
  <si>
    <t xml:space="preserve">2023년 4월 공통경비 사용내역 </t>
    <phoneticPr fontId="1" type="noConversion"/>
  </si>
  <si>
    <t>2023.4.20.
20:15:40</t>
    <phoneticPr fontId="35" type="noConversion"/>
  </si>
  <si>
    <t>홍산의 안전과 발전을 위해 관내 순찰 강화해 지역 내 치안 강화를 위한 노력 당부 등 업무 협의 후 급식</t>
    <phoneticPr fontId="1" type="noConversion"/>
  </si>
  <si>
    <t>2023.4.19.
20:18:46</t>
    <phoneticPr fontId="1" type="noConversion"/>
  </si>
  <si>
    <t>양만타조개나라</t>
    <phoneticPr fontId="35" type="noConversion"/>
  </si>
  <si>
    <t>저소득층 에너지 사용환경 개선을 통해 열악한 주거복지 향상 등 에너지효율개선사업 관련 협의 후 급식</t>
    <phoneticPr fontId="1" type="noConversion"/>
  </si>
  <si>
    <t>2023.4.24.
12:22:50</t>
    <phoneticPr fontId="1" type="noConversion"/>
  </si>
  <si>
    <t>지역사회 공익을 위해 일하는 어른신들이 역할을 잘 할 수 있도록 노인일자리 활동 시 애로사항 청취 후 의견을 나누며 소통하는 시간 후 급식</t>
    <phoneticPr fontId="1" type="noConversion"/>
  </si>
  <si>
    <t>2023.4.25.
13:10:34</t>
    <phoneticPr fontId="1" type="noConversion"/>
  </si>
  <si>
    <t>시골아낙</t>
    <phoneticPr fontId="1" type="noConversion"/>
  </si>
  <si>
    <t>카드</t>
    <phoneticPr fontId="1" type="noConversion"/>
  </si>
  <si>
    <t>민선8기 도지사 방문 건의사항 관련하여 의원 및 직원들과 협의 후 급식</t>
    <phoneticPr fontId="1" type="noConversion"/>
  </si>
  <si>
    <t>2023.4.25.
15:27:28</t>
    <phoneticPr fontId="1" type="noConversion"/>
  </si>
  <si>
    <t>도미노피자</t>
    <phoneticPr fontId="35" type="noConversion"/>
  </si>
  <si>
    <t>부소산 봄 나들이 축제 관련하여 축제팀과 업무 협의 및 애로사항 청취 등</t>
    <phoneticPr fontId="1" type="noConversion"/>
  </si>
  <si>
    <t>부여군의회 의정활동 홍보를 위한 부여군출입기자단과의 간담회 후 급식</t>
    <phoneticPr fontId="1" type="noConversion"/>
  </si>
  <si>
    <t>2023.4.26.
12:32:30</t>
    <phoneticPr fontId="1" type="noConversion"/>
  </si>
  <si>
    <t>2023.4.26.
12:27:30</t>
    <phoneticPr fontId="1" type="noConversion"/>
  </si>
  <si>
    <t>대한노인회 게이트볼 대회 관련하여 코로나19로 인해 침체되었던 노인체육의 활성화 방안 및 추진 애로사항 청취 등</t>
    <phoneticPr fontId="1" type="noConversion"/>
  </si>
  <si>
    <t>2023.4.26.
14:23:37</t>
    <phoneticPr fontId="1" type="noConversion"/>
  </si>
  <si>
    <t>부여군의회 의원실 접대용 차 구입</t>
    <phoneticPr fontId="1" type="noConversion"/>
  </si>
  <si>
    <t>2023.4.26.
12:32:26</t>
    <phoneticPr fontId="1" type="noConversion"/>
  </si>
  <si>
    <t>청송골</t>
    <phoneticPr fontId="35" type="noConversion"/>
  </si>
  <si>
    <t>백제왕도 핵심유적 보존,관리사업인 부여 가림성 발굴조사 관련하여 업무협의 후 급식</t>
    <phoneticPr fontId="1" type="noConversion"/>
  </si>
  <si>
    <t>2023.4.26.
20:47:03</t>
    <phoneticPr fontId="1" type="noConversion"/>
  </si>
  <si>
    <t>상하이</t>
    <phoneticPr fontId="35" type="noConversion"/>
  </si>
  <si>
    <t>굿뜨래수박공선회의 판로개척 애로사항 청취 및 빠르게 변화하는 소비 트렌드에 발맞출 방법 논의 등</t>
    <phoneticPr fontId="1" type="noConversion"/>
  </si>
  <si>
    <t>2023.4.28.
12:31:33</t>
    <phoneticPr fontId="1" type="noConversion"/>
  </si>
  <si>
    <t>배꼽</t>
    <phoneticPr fontId="35" type="noConversion"/>
  </si>
  <si>
    <t>2023.4.28.
13:35:17</t>
    <phoneticPr fontId="1" type="noConversion"/>
  </si>
  <si>
    <t>부여군의회 의원실 접대용 생수 구입</t>
    <phoneticPr fontId="1" type="noConversion"/>
  </si>
  <si>
    <t>칠갑산맑은물</t>
    <phoneticPr fontId="1" type="noConversion"/>
  </si>
  <si>
    <t>2023.4.28.
20:00:48</t>
    <phoneticPr fontId="1" type="noConversion"/>
  </si>
  <si>
    <t>안서리식당</t>
    <phoneticPr fontId="35" type="noConversion"/>
  </si>
  <si>
    <t>제273회 부여군의회 임시회 관련하여 전문위원실과 업무 협의후 급식</t>
    <phoneticPr fontId="1" type="noConversion"/>
  </si>
  <si>
    <t>이하빈칸</t>
    <phoneticPr fontId="1" type="noConversion"/>
  </si>
  <si>
    <t>이하여백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</si>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</sst>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7" fillId="0" borderId="0" applyFont="0" applyFill="0" applyBorder="0" applyAlignment="0" applyProtection="0">
      <alignment vertical="center"/>
    </xf>
  </cellStyleXfs>
  <cellXfs count="2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3" fontId="14" fillId="0" borderId="4" xfId="0" applyNumberFormat="1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4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5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6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6" fillId="3" borderId="4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9" xfId="0" applyNumberFormat="1" applyFont="1" applyBorder="1" applyAlignment="1">
      <alignment horizontal="center" vertical="center" wrapText="1"/>
    </xf>
    <xf numFmtId="176" fontId="10" fillId="2" borderId="34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0" xfId="0" applyNumberFormat="1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center" shrinkToFit="1"/>
    </xf>
    <xf numFmtId="176" fontId="17" fillId="0" borderId="36" xfId="0" applyNumberFormat="1" applyFont="1" applyBorder="1" applyAlignment="1">
      <alignment horizontal="center" vertical="center" shrinkToFit="1"/>
    </xf>
    <xf numFmtId="176" fontId="10" fillId="2" borderId="39" xfId="0" applyNumberFormat="1" applyFont="1" applyFill="1" applyBorder="1" applyAlignment="1">
      <alignment horizontal="center" vertical="center" wrapText="1"/>
    </xf>
    <xf numFmtId="176" fontId="3" fillId="0" borderId="32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5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1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3" fontId="16" fillId="0" borderId="37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1" xfId="0" applyNumberFormat="1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left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shrinkToFit="1"/>
    </xf>
    <xf numFmtId="0" fontId="10" fillId="2" borderId="43" xfId="0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 shrinkToFit="1"/>
    </xf>
    <xf numFmtId="3" fontId="18" fillId="0" borderId="38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wrapText="1"/>
    </xf>
    <xf numFmtId="176" fontId="10" fillId="2" borderId="49" xfId="0" applyNumberFormat="1" applyFont="1" applyFill="1" applyBorder="1" applyAlignment="1">
      <alignment horizontal="center" vertical="center" wrapText="1"/>
    </xf>
    <xf numFmtId="0" fontId="14" fillId="0" borderId="50" xfId="0" applyFont="1" applyBorder="1" applyAlignment="1">
      <alignment horizontal="left" vertical="center" shrinkToFit="1"/>
    </xf>
    <xf numFmtId="0" fontId="15" fillId="0" borderId="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center" shrinkToFit="1"/>
    </xf>
    <xf numFmtId="0" fontId="22" fillId="0" borderId="19" xfId="0" applyFont="1" applyFill="1" applyBorder="1" applyAlignment="1">
      <alignment vertical="center" shrinkToFit="1"/>
    </xf>
    <xf numFmtId="0" fontId="20" fillId="0" borderId="31" xfId="0" applyFont="1" applyBorder="1" applyAlignment="1">
      <alignment horizontal="left" vertical="center" shrinkToFit="1"/>
    </xf>
    <xf numFmtId="21" fontId="2" fillId="0" borderId="34" xfId="0" applyNumberFormat="1" applyFont="1" applyBorder="1" applyAlignment="1">
      <alignment horizontal="center" vertical="center" shrinkToFit="1"/>
    </xf>
    <xf numFmtId="3" fontId="19" fillId="0" borderId="45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3" fontId="24" fillId="0" borderId="38" xfId="0" applyNumberFormat="1" applyFont="1" applyBorder="1" applyAlignment="1">
      <alignment horizontal="left" vertical="center" shrinkToFit="1"/>
    </xf>
    <xf numFmtId="0" fontId="24" fillId="0" borderId="31" xfId="0" applyFont="1" applyBorder="1" applyAlignment="1">
      <alignment horizontal="left" vertical="center" shrinkToFit="1"/>
    </xf>
    <xf numFmtId="14" fontId="25" fillId="0" borderId="48" xfId="0" applyNumberFormat="1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left" vertical="center" shrinkToFit="1"/>
    </xf>
    <xf numFmtId="3" fontId="25" fillId="0" borderId="1" xfId="0" applyNumberFormat="1" applyFont="1" applyFill="1" applyBorder="1" applyAlignment="1">
      <alignment horizontal="right" vertical="center" shrinkToFit="1"/>
    </xf>
    <xf numFmtId="0" fontId="21" fillId="0" borderId="7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8" xfId="0" applyNumberFormat="1" applyFont="1" applyBorder="1" applyAlignment="1">
      <alignment horizontal="center" vertical="center" shrinkToFit="1"/>
    </xf>
    <xf numFmtId="3" fontId="21" fillId="0" borderId="27" xfId="0" applyNumberFormat="1" applyFont="1" applyBorder="1" applyAlignment="1">
      <alignment vertical="center" shrinkToFit="1"/>
    </xf>
    <xf numFmtId="0" fontId="27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5" fillId="0" borderId="25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7" fillId="0" borderId="18" xfId="0" applyFont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8" fillId="0" borderId="0" xfId="0" applyFont="1" applyAlignment="1">
      <alignment vertical="center" shrinkToFit="1"/>
    </xf>
    <xf numFmtId="21" fontId="19" fillId="0" borderId="34" xfId="0" applyNumberFormat="1" applyFont="1" applyBorder="1" applyAlignment="1">
      <alignment horizontal="center" vertical="center" shrinkToFit="1"/>
    </xf>
    <xf numFmtId="3" fontId="15" fillId="0" borderId="44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shrinkToFit="1"/>
    </xf>
    <xf numFmtId="14" fontId="16" fillId="3" borderId="33" xfId="0" applyNumberFormat="1" applyFont="1" applyFill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3" xfId="0" applyFont="1" applyFill="1" applyBorder="1" applyAlignment="1">
      <alignment horizontal="center" vertical="center" shrinkToFit="1"/>
    </xf>
    <xf numFmtId="0" fontId="19" fillId="0" borderId="52" xfId="0" applyFont="1" applyBorder="1" applyAlignment="1">
      <alignment horizontal="center" vertical="center" wrapText="1" shrinkToFit="1"/>
    </xf>
    <xf numFmtId="0" fontId="20" fillId="0" borderId="53" xfId="0" applyFont="1" applyBorder="1" applyAlignment="1">
      <alignment horizontal="center" vertical="center" shrinkToFit="1"/>
    </xf>
    <xf numFmtId="0" fontId="16" fillId="0" borderId="51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55" xfId="0" applyFont="1" applyBorder="1" applyAlignment="1">
      <alignment horizontal="center" vertical="center" shrinkToFit="1"/>
    </xf>
    <xf numFmtId="0" fontId="14" fillId="0" borderId="56" xfId="0" applyFont="1" applyBorder="1" applyAlignment="1">
      <alignment horizontal="center" vertical="center" shrinkToFit="1"/>
    </xf>
    <xf numFmtId="0" fontId="14" fillId="0" borderId="5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8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7" fontId="23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7" fillId="3" borderId="7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4" fillId="0" borderId="38" xfId="0" applyNumberFormat="1" applyFont="1" applyBorder="1" applyAlignment="1">
      <alignment horizontal="center" vertical="center" wrapText="1"/>
    </xf>
    <xf numFmtId="14" fontId="16" fillId="3" borderId="60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3" fontId="18" fillId="0" borderId="61" xfId="0" applyNumberFormat="1" applyFont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center" shrinkToFit="1"/>
    </xf>
    <xf numFmtId="0" fontId="18" fillId="0" borderId="62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15" xfId="0" applyNumberFormat="1" applyFont="1" applyBorder="1" applyAlignment="1">
      <alignment horizontal="center" vertical="center" wrapText="1" shrinkToFit="1"/>
    </xf>
    <xf numFmtId="176" fontId="21" fillId="0" borderId="28" xfId="0" applyNumberFormat="1" applyFont="1" applyBorder="1" applyAlignment="1">
      <alignment horizontal="center" vertical="center" wrapText="1" shrinkToFit="1"/>
    </xf>
    <xf numFmtId="0" fontId="32" fillId="0" borderId="5" xfId="0" applyFont="1" applyBorder="1" applyAlignment="1">
      <alignment horizontal="center" vertical="center" wrapTex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3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19" fillId="3" borderId="33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14" fontId="19" fillId="3" borderId="33" xfId="0" applyNumberFormat="1" applyFont="1" applyFill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2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3" xfId="0" applyNumberFormat="1" applyFont="1" applyBorder="1" applyAlignment="1">
      <alignment horizontal="center" vertical="center" wrapText="1"/>
    </xf>
    <xf numFmtId="3" fontId="15" fillId="0" borderId="38" xfId="0" applyNumberFormat="1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 shrinkToFit="1"/>
    </xf>
    <xf numFmtId="21" fontId="30" fillId="0" borderId="34" xfId="0" applyNumberFormat="1" applyFont="1" applyBorder="1" applyAlignment="1">
      <alignment horizontal="center" vertical="center" shrinkToFit="1"/>
    </xf>
    <xf numFmtId="21" fontId="30" fillId="0" borderId="4" xfId="0" applyNumberFormat="1" applyFont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21" fontId="31" fillId="3" borderId="4" xfId="0" applyNumberFormat="1" applyFont="1" applyFill="1" applyBorder="1" applyAlignment="1">
      <alignment horizontal="center" vertical="center" shrinkToFit="1"/>
    </xf>
    <xf numFmtId="3" fontId="29" fillId="0" borderId="45" xfId="0" applyNumberFormat="1" applyFont="1" applyBorder="1" applyAlignment="1">
      <alignment horizontal="center" vertical="center" shrinkToFit="1"/>
    </xf>
    <xf numFmtId="0" fontId="29" fillId="0" borderId="46" xfId="0" applyFont="1" applyBorder="1" applyAlignment="1">
      <alignment horizontal="center" vertical="center" shrinkToFit="1"/>
    </xf>
    <xf numFmtId="0" fontId="29" fillId="0" borderId="47" xfId="0" applyFont="1" applyBorder="1" applyAlignment="1">
      <alignment horizontal="center" vertical="center" shrinkToFit="1"/>
    </xf>
    <xf numFmtId="0" fontId="15" fillId="0" borderId="53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8" xfId="0" applyNumberFormat="1" applyFont="1" applyBorder="1" applyAlignment="1">
      <alignment horizontal="center" vertical="center" shrinkToFit="1"/>
    </xf>
    <xf numFmtId="3" fontId="15" fillId="0" borderId="61" xfId="0" applyNumberFormat="1" applyFont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15" fillId="0" borderId="62" xfId="0" applyFont="1" applyBorder="1" applyAlignment="1">
      <alignment horizontal="center" vertical="center" shrinkToFit="1"/>
    </xf>
    <xf numFmtId="0" fontId="20" fillId="0" borderId="57" xfId="0" applyFont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wrapText="1" shrinkToFit="1"/>
    </xf>
    <xf numFmtId="0" fontId="30" fillId="0" borderId="51" xfId="0" applyFont="1" applyBorder="1" applyAlignment="1">
      <alignment horizontal="center" vertical="center" wrapText="1" shrinkToFit="1"/>
    </xf>
    <xf numFmtId="0" fontId="30" fillId="3" borderId="33" xfId="0" applyFont="1" applyFill="1" applyBorder="1" applyAlignment="1">
      <alignment horizontal="center" vertical="center" wrapText="1" shrinkToFit="1"/>
    </xf>
    <xf numFmtId="14" fontId="30" fillId="3" borderId="33" xfId="0" applyNumberFormat="1" applyFont="1" applyFill="1" applyBorder="1" applyAlignment="1">
      <alignment horizontal="center" vertical="center" wrapText="1" shrinkToFit="1"/>
    </xf>
    <xf numFmtId="14" fontId="31" fillId="3" borderId="33" xfId="0" applyNumberFormat="1" applyFont="1" applyFill="1" applyBorder="1" applyAlignment="1">
      <alignment horizontal="center" vertical="center" wrapText="1" shrinkToFit="1"/>
    </xf>
    <xf numFmtId="0" fontId="34" fillId="0" borderId="0" xfId="0" applyFont="1" applyAlignment="1">
      <alignment horizontal="justify" vertical="center"/>
    </xf>
    <xf numFmtId="0" fontId="34" fillId="0" borderId="47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5" xfId="0" applyNumberFormat="1" applyFont="1" applyBorder="1" applyAlignment="1">
      <alignment horizontal="left" vertical="center" shrinkToFit="1"/>
    </xf>
    <xf numFmtId="0" fontId="15" fillId="0" borderId="66" xfId="0" applyFont="1" applyBorder="1" applyAlignment="1">
      <alignment horizontal="left" vertical="center" shrinkToFit="1"/>
    </xf>
    <xf numFmtId="3" fontId="29" fillId="0" borderId="34" xfId="0" applyNumberFormat="1" applyFont="1" applyBorder="1" applyAlignment="1">
      <alignment horizontal="center" vertical="center" shrinkToFit="1"/>
    </xf>
    <xf numFmtId="0" fontId="29" fillId="0" borderId="0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29" fillId="3" borderId="4" xfId="0" applyNumberFormat="1" applyFont="1" applyFill="1" applyBorder="1" applyAlignment="1">
      <alignment horizontal="center" vertical="center" shrinkToFit="1"/>
    </xf>
    <xf numFmtId="0" fontId="29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8" xfId="0" applyNumberFormat="1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shrinkToFit="1"/>
    </xf>
    <xf numFmtId="14" fontId="17" fillId="3" borderId="27" xfId="0" applyNumberFormat="1" applyFont="1" applyFill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3" fontId="14" fillId="0" borderId="31" xfId="0" applyNumberFormat="1" applyFont="1" applyBorder="1" applyAlignment="1">
      <alignment horizontal="center" vertical="center" wrapText="1"/>
    </xf>
    <xf numFmtId="14" fontId="23" fillId="0" borderId="48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  <xf numFmtId="14" fontId="23" fillId="0" borderId="24" xfId="0" applyNumberFormat="1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177" fontId="23" fillId="0" borderId="25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14" fontId="15" fillId="0" borderId="48" xfId="0" applyNumberFormat="1" applyFont="1" applyBorder="1" applyAlignment="1">
      <alignment horizontal="center" vertical="center" wrapText="1" shrinkToFit="1"/>
    </xf>
    <xf numFmtId="14" fontId="15" fillId="0" borderId="24" xfId="0" applyNumberFormat="1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/>
    </xf>
    <xf numFmtId="3" fontId="15" fillId="0" borderId="25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8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/>
    </xf>
    <xf numFmtId="14" fontId="15" fillId="0" borderId="69" xfId="0" applyNumberFormat="1" applyFont="1" applyBorder="1" applyAlignment="1">
      <alignment horizontal="center" vertical="center" wrapText="1"/>
    </xf>
    <xf numFmtId="0" fontId="22" fillId="0" borderId="70" xfId="0" applyFont="1" applyFill="1" applyBorder="1" applyAlignment="1">
      <alignment vertical="center" shrinkToFit="1"/>
    </xf>
    <xf numFmtId="3" fontId="14" fillId="0" borderId="71" xfId="0" applyNumberFormat="1" applyFont="1" applyBorder="1" applyAlignment="1">
      <alignment horizontal="left" vertical="center" shrinkToFit="1"/>
    </xf>
    <xf numFmtId="0" fontId="36" fillId="0" borderId="4" xfId="0" applyFont="1" applyBorder="1" applyAlignment="1">
      <alignment horizontal="justify" vertical="center" shrinkToFit="1"/>
    </xf>
    <xf numFmtId="14" fontId="23" fillId="0" borderId="1" xfId="0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 shrinkToFit="1"/>
    </xf>
    <xf numFmtId="3" fontId="15" fillId="0" borderId="5" xfId="0" applyNumberFormat="1" applyFont="1" applyBorder="1" applyAlignment="1">
      <alignment horizontal="center" vertical="center" wrapText="1"/>
    </xf>
    <xf numFmtId="14" fontId="23" fillId="0" borderId="1" xfId="0" applyNumberFormat="1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shrinkToFit="1"/>
    </xf>
    <xf numFmtId="0" fontId="15" fillId="0" borderId="4" xfId="3" applyNumberFormat="1" applyFont="1" applyBorder="1" applyAlignment="1">
      <alignment horizontal="center" vertical="center" shrinkToFit="1"/>
    </xf>
    <xf numFmtId="0" fontId="22" fillId="0" borderId="72" xfId="0" applyFont="1" applyFill="1" applyBorder="1" applyAlignment="1">
      <alignment vertical="center" shrinkToFit="1"/>
    </xf>
    <xf numFmtId="0" fontId="22" fillId="0" borderId="4" xfId="0" applyFont="1" applyFill="1" applyBorder="1" applyAlignment="1">
      <alignment vertical="center" shrinkToFit="1"/>
    </xf>
    <xf numFmtId="0" fontId="22" fillId="0" borderId="3" xfId="0" applyFont="1" applyFill="1" applyBorder="1" applyAlignment="1">
      <alignment vertical="center" shrinkToFit="1"/>
    </xf>
    <xf numFmtId="0" fontId="15" fillId="0" borderId="4" xfId="0" applyFont="1" applyBorder="1" applyAlignment="1">
      <alignment horizontal="left" vertical="center" shrinkToFit="1"/>
    </xf>
    <xf numFmtId="14" fontId="23" fillId="0" borderId="36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zoomScale="90" zoomScaleNormal="90" workbookViewId="0">
      <selection activeCell="C17" sqref="C17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61" t="s">
        <v>75</v>
      </c>
      <c r="B1" s="261"/>
      <c r="C1" s="261"/>
      <c r="D1" s="261"/>
      <c r="E1" s="261"/>
      <c r="F1" s="261"/>
      <c r="G1" s="261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5" t="s">
        <v>19</v>
      </c>
      <c r="F2" s="32" t="s">
        <v>20</v>
      </c>
      <c r="G2" s="33" t="s">
        <v>21</v>
      </c>
    </row>
    <row r="3" spans="1:7" s="6" customFormat="1" ht="27" customHeight="1" thickTop="1">
      <c r="A3" s="82" t="s">
        <v>7</v>
      </c>
      <c r="B3" s="171"/>
      <c r="C3" s="83" t="s">
        <v>10</v>
      </c>
      <c r="D3" s="84">
        <f>SUM(D4:D22)</f>
        <v>2816400</v>
      </c>
      <c r="E3" s="85"/>
      <c r="F3" s="85"/>
      <c r="G3" s="152"/>
    </row>
    <row r="4" spans="1:7" ht="26.25" customHeight="1">
      <c r="A4" s="232" t="s">
        <v>35</v>
      </c>
      <c r="B4" s="155" t="s">
        <v>36</v>
      </c>
      <c r="C4" s="81" t="s">
        <v>37</v>
      </c>
      <c r="D4" s="154">
        <v>87000</v>
      </c>
      <c r="E4" s="156">
        <v>6</v>
      </c>
      <c r="F4" s="73" t="s">
        <v>23</v>
      </c>
      <c r="G4" s="153"/>
    </row>
    <row r="5" spans="1:7" ht="26.25" customHeight="1">
      <c r="A5" s="232" t="s">
        <v>70</v>
      </c>
      <c r="B5" s="155" t="s">
        <v>63</v>
      </c>
      <c r="C5" s="23" t="s">
        <v>71</v>
      </c>
      <c r="D5" s="154">
        <v>139000</v>
      </c>
      <c r="E5" s="156">
        <v>8</v>
      </c>
      <c r="F5" s="73" t="s">
        <v>23</v>
      </c>
      <c r="G5" s="139"/>
    </row>
    <row r="6" spans="1:7" ht="26.25" customHeight="1">
      <c r="A6" s="250" t="s">
        <v>72</v>
      </c>
      <c r="B6" s="155" t="s">
        <v>64</v>
      </c>
      <c r="C6" s="23" t="s">
        <v>62</v>
      </c>
      <c r="D6" s="154">
        <v>46200</v>
      </c>
      <c r="E6" s="156">
        <v>8</v>
      </c>
      <c r="F6" s="73" t="s">
        <v>23</v>
      </c>
      <c r="G6" s="139"/>
    </row>
    <row r="7" spans="1:7" ht="26.25" customHeight="1">
      <c r="A7" s="232" t="s">
        <v>60</v>
      </c>
      <c r="B7" s="155" t="s">
        <v>61</v>
      </c>
      <c r="C7" s="23" t="s">
        <v>62</v>
      </c>
      <c r="D7" s="154">
        <v>29000</v>
      </c>
      <c r="E7" s="156">
        <v>3</v>
      </c>
      <c r="F7" s="73" t="s">
        <v>23</v>
      </c>
      <c r="G7" s="139"/>
    </row>
    <row r="8" spans="1:7" ht="26.25" customHeight="1">
      <c r="A8" s="232" t="s">
        <v>65</v>
      </c>
      <c r="B8" s="155" t="s">
        <v>66</v>
      </c>
      <c r="C8" s="23" t="s">
        <v>67</v>
      </c>
      <c r="D8" s="154">
        <v>41500</v>
      </c>
      <c r="E8" s="156">
        <v>5</v>
      </c>
      <c r="F8" s="73" t="s">
        <v>23</v>
      </c>
      <c r="G8" s="139"/>
    </row>
    <row r="9" spans="1:7" ht="26.25" customHeight="1">
      <c r="A9" s="250" t="s">
        <v>73</v>
      </c>
      <c r="B9" s="155" t="s">
        <v>36</v>
      </c>
      <c r="C9" s="23" t="s">
        <v>74</v>
      </c>
      <c r="D9" s="154">
        <v>490000</v>
      </c>
      <c r="E9" s="156">
        <v>20</v>
      </c>
      <c r="F9" s="73" t="s">
        <v>23</v>
      </c>
      <c r="G9" s="139"/>
    </row>
    <row r="10" spans="1:7" ht="26.25" customHeight="1">
      <c r="A10" s="253" t="s">
        <v>82</v>
      </c>
      <c r="B10" s="105" t="s">
        <v>83</v>
      </c>
      <c r="C10" s="23" t="s">
        <v>84</v>
      </c>
      <c r="D10" s="157">
        <v>167000</v>
      </c>
      <c r="E10" s="156">
        <v>8</v>
      </c>
      <c r="F10" s="73" t="s">
        <v>23</v>
      </c>
      <c r="G10" s="139"/>
    </row>
    <row r="11" spans="1:7" ht="26.25" customHeight="1">
      <c r="A11" s="232" t="s">
        <v>85</v>
      </c>
      <c r="B11" s="155" t="s">
        <v>86</v>
      </c>
      <c r="C11" s="23" t="s">
        <v>87</v>
      </c>
      <c r="D11" s="154">
        <v>125000</v>
      </c>
      <c r="E11" s="156">
        <v>10</v>
      </c>
      <c r="F11" s="73" t="s">
        <v>23</v>
      </c>
      <c r="G11" s="139"/>
    </row>
    <row r="12" spans="1:7" ht="26.25" customHeight="1">
      <c r="A12" s="250" t="s">
        <v>88</v>
      </c>
      <c r="B12" s="254" t="s">
        <v>89</v>
      </c>
      <c r="C12" s="23" t="s">
        <v>93</v>
      </c>
      <c r="D12" s="154">
        <v>173000</v>
      </c>
      <c r="E12" s="156">
        <v>8</v>
      </c>
      <c r="F12" s="73" t="s">
        <v>23</v>
      </c>
      <c r="G12" s="139"/>
    </row>
    <row r="13" spans="1:7" ht="26.25" customHeight="1">
      <c r="A13" s="250" t="s">
        <v>97</v>
      </c>
      <c r="B13" s="254" t="s">
        <v>98</v>
      </c>
      <c r="C13" s="23" t="s">
        <v>62</v>
      </c>
      <c r="D13" s="154">
        <v>18700</v>
      </c>
      <c r="E13" s="156">
        <v>3</v>
      </c>
      <c r="F13" s="73" t="s">
        <v>23</v>
      </c>
      <c r="G13" s="139"/>
    </row>
    <row r="14" spans="1:7" ht="26.25" customHeight="1">
      <c r="A14" s="250" t="s">
        <v>105</v>
      </c>
      <c r="B14" s="254" t="s">
        <v>106</v>
      </c>
      <c r="C14" s="23" t="s">
        <v>107</v>
      </c>
      <c r="D14" s="154">
        <v>252000</v>
      </c>
      <c r="E14" s="156">
        <v>18</v>
      </c>
      <c r="F14" s="73" t="s">
        <v>23</v>
      </c>
      <c r="G14" s="139"/>
    </row>
    <row r="15" spans="1:7" ht="26.25" customHeight="1">
      <c r="A15" s="260" t="s">
        <v>118</v>
      </c>
      <c r="B15" s="25" t="s">
        <v>83</v>
      </c>
      <c r="C15" s="23" t="s">
        <v>119</v>
      </c>
      <c r="D15" s="157">
        <v>360000</v>
      </c>
      <c r="E15" s="156">
        <v>16</v>
      </c>
      <c r="F15" s="73" t="s">
        <v>23</v>
      </c>
      <c r="G15" s="139"/>
    </row>
    <row r="16" spans="1:7" ht="26.25" customHeight="1">
      <c r="A16" s="239" t="s">
        <v>123</v>
      </c>
      <c r="B16" s="105" t="s">
        <v>69</v>
      </c>
      <c r="C16" s="24" t="s">
        <v>124</v>
      </c>
      <c r="D16" s="157">
        <v>292000</v>
      </c>
      <c r="E16" s="25">
        <v>16</v>
      </c>
      <c r="F16" s="73" t="s">
        <v>23</v>
      </c>
      <c r="G16" s="139"/>
    </row>
    <row r="17" spans="1:7" ht="26.25" customHeight="1">
      <c r="A17" s="232" t="s">
        <v>134</v>
      </c>
      <c r="B17" s="155" t="s">
        <v>36</v>
      </c>
      <c r="C17" s="23" t="s">
        <v>135</v>
      </c>
      <c r="D17" s="154">
        <v>295000</v>
      </c>
      <c r="E17" s="156">
        <v>12</v>
      </c>
      <c r="F17" s="73" t="s">
        <v>23</v>
      </c>
      <c r="G17" s="139"/>
    </row>
    <row r="18" spans="1:7" ht="26.25" customHeight="1">
      <c r="A18" s="232" t="s">
        <v>144</v>
      </c>
      <c r="B18" s="155" t="s">
        <v>145</v>
      </c>
      <c r="C18" s="23" t="s">
        <v>62</v>
      </c>
      <c r="D18" s="154">
        <v>58000</v>
      </c>
      <c r="E18" s="156">
        <v>4</v>
      </c>
      <c r="F18" s="73" t="s">
        <v>23</v>
      </c>
      <c r="G18" s="139"/>
    </row>
    <row r="19" spans="1:7" ht="26.25" customHeight="1">
      <c r="A19" s="232" t="s">
        <v>149</v>
      </c>
      <c r="B19" s="155" t="s">
        <v>150</v>
      </c>
      <c r="C19" s="23" t="s">
        <v>151</v>
      </c>
      <c r="D19" s="154">
        <v>243000</v>
      </c>
      <c r="E19" s="156">
        <v>10</v>
      </c>
      <c r="F19" s="73" t="s">
        <v>23</v>
      </c>
      <c r="G19" s="139"/>
    </row>
    <row r="20" spans="1:7" ht="26.25" customHeight="1">
      <c r="A20" s="232" t="s">
        <v>152</v>
      </c>
      <c r="B20" s="155"/>
      <c r="C20" s="23"/>
      <c r="D20" s="154"/>
      <c r="E20" s="156"/>
      <c r="F20" s="73"/>
      <c r="G20" s="139"/>
    </row>
    <row r="21" spans="1:7" ht="26.25" customHeight="1">
      <c r="A21" s="232"/>
      <c r="B21" s="155"/>
      <c r="C21" s="23"/>
      <c r="D21" s="154"/>
      <c r="E21" s="156"/>
      <c r="F21" s="26"/>
      <c r="G21" s="139"/>
    </row>
    <row r="22" spans="1:7" ht="26.25" customHeight="1">
      <c r="A22" s="232"/>
      <c r="B22" s="155"/>
      <c r="C22" s="23"/>
      <c r="D22" s="154"/>
      <c r="E22" s="156"/>
      <c r="F22" s="233"/>
      <c r="G22" s="139"/>
    </row>
    <row r="23" spans="1:7" ht="26.25" customHeight="1">
      <c r="A23" s="232"/>
      <c r="B23" s="155"/>
      <c r="C23" s="23"/>
      <c r="D23" s="154"/>
      <c r="E23" s="156"/>
      <c r="F23" s="27"/>
      <c r="G23" s="139"/>
    </row>
    <row r="24" spans="1:7" ht="26.25" customHeight="1">
      <c r="A24" s="232"/>
      <c r="B24" s="155"/>
      <c r="C24" s="23"/>
      <c r="D24" s="154"/>
      <c r="E24" s="156"/>
      <c r="F24" s="233"/>
      <c r="G24" s="139"/>
    </row>
    <row r="25" spans="1:7" ht="26.25" customHeight="1" thickBot="1">
      <c r="A25" s="234"/>
      <c r="B25" s="235"/>
      <c r="C25" s="34"/>
      <c r="D25" s="236"/>
      <c r="E25" s="237"/>
      <c r="F25" s="238"/>
      <c r="G25" s="140"/>
    </row>
    <row r="26" spans="1:7" ht="26.25" customHeight="1">
      <c r="A26" s="22"/>
      <c r="B26" s="22"/>
    </row>
    <row r="27" spans="1:7" ht="26.25" customHeight="1">
      <c r="A27" s="22"/>
      <c r="B27" s="22"/>
    </row>
    <row r="28" spans="1:7" ht="26.25" customHeight="1">
      <c r="A28" s="22"/>
      <c r="B28" s="22"/>
    </row>
    <row r="29" spans="1:7" ht="26.25" customHeight="1">
      <c r="A29" s="22"/>
      <c r="B29" s="22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D4" sqref="D4"/>
    </sheetView>
  </sheetViews>
  <sheetFormatPr defaultRowHeight="16.5"/>
  <cols>
    <col min="1" max="1" width="13.5" style="22" customWidth="1"/>
    <col min="2" max="2" width="18.25" style="22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62" t="s">
        <v>46</v>
      </c>
      <c r="B1" s="262"/>
      <c r="C1" s="262"/>
      <c r="D1" s="262"/>
      <c r="E1" s="262"/>
      <c r="F1" s="262"/>
      <c r="G1" s="262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5" t="s">
        <v>19</v>
      </c>
      <c r="F2" s="32" t="s">
        <v>20</v>
      </c>
      <c r="G2" s="33" t="s">
        <v>21</v>
      </c>
    </row>
    <row r="3" spans="1:7" s="21" customFormat="1" ht="27" customHeight="1" thickTop="1">
      <c r="A3" s="86" t="s">
        <v>8</v>
      </c>
      <c r="B3" s="61"/>
      <c r="C3" s="19"/>
      <c r="D3" s="87">
        <f>SUM(D4:D12 )</f>
        <v>2092160</v>
      </c>
      <c r="E3" s="36"/>
      <c r="F3" s="37"/>
      <c r="G3" s="38"/>
    </row>
    <row r="4" spans="1:7" ht="26.25" customHeight="1">
      <c r="A4" s="239" t="s">
        <v>44</v>
      </c>
      <c r="B4" s="105" t="s">
        <v>45</v>
      </c>
      <c r="C4" s="24" t="s">
        <v>47</v>
      </c>
      <c r="D4" s="157">
        <v>179000</v>
      </c>
      <c r="E4" s="25">
        <v>8</v>
      </c>
      <c r="F4" s="112" t="s">
        <v>24</v>
      </c>
      <c r="G4" s="151"/>
    </row>
    <row r="5" spans="1:7" ht="26.25" customHeight="1">
      <c r="A5" s="239" t="s">
        <v>48</v>
      </c>
      <c r="B5" s="105" t="s">
        <v>49</v>
      </c>
      <c r="C5" s="24" t="s">
        <v>50</v>
      </c>
      <c r="D5" s="157">
        <v>420000</v>
      </c>
      <c r="E5" s="25">
        <v>16</v>
      </c>
      <c r="F5" s="112" t="s">
        <v>24</v>
      </c>
      <c r="G5" s="138"/>
    </row>
    <row r="6" spans="1:7" ht="26.25" customHeight="1">
      <c r="A6" s="239" t="s">
        <v>51</v>
      </c>
      <c r="B6" s="105" t="s">
        <v>52</v>
      </c>
      <c r="C6" s="24" t="s">
        <v>53</v>
      </c>
      <c r="D6" s="157">
        <v>240000</v>
      </c>
      <c r="E6" s="25">
        <v>12</v>
      </c>
      <c r="F6" s="112" t="s">
        <v>24</v>
      </c>
      <c r="G6" s="138"/>
    </row>
    <row r="7" spans="1:7" ht="26.25" customHeight="1">
      <c r="A7" s="251" t="s">
        <v>79</v>
      </c>
      <c r="B7" s="252" t="s">
        <v>80</v>
      </c>
      <c r="C7" s="24" t="s">
        <v>81</v>
      </c>
      <c r="D7" s="157">
        <v>230000</v>
      </c>
      <c r="E7" s="25">
        <v>16</v>
      </c>
      <c r="F7" s="112" t="s">
        <v>24</v>
      </c>
      <c r="G7" s="138"/>
    </row>
    <row r="8" spans="1:7" ht="26.25" customHeight="1">
      <c r="A8" s="251" t="s">
        <v>90</v>
      </c>
      <c r="B8" s="105" t="s">
        <v>91</v>
      </c>
      <c r="C8" s="24" t="s">
        <v>92</v>
      </c>
      <c r="D8" s="157">
        <v>168000</v>
      </c>
      <c r="E8" s="255">
        <v>8</v>
      </c>
      <c r="F8" s="112" t="s">
        <v>24</v>
      </c>
      <c r="G8" s="138"/>
    </row>
    <row r="9" spans="1:7" ht="26.25" customHeight="1">
      <c r="A9" s="239" t="s">
        <v>120</v>
      </c>
      <c r="B9" s="105" t="s">
        <v>121</v>
      </c>
      <c r="C9" s="24" t="s">
        <v>122</v>
      </c>
      <c r="D9" s="157">
        <v>161000</v>
      </c>
      <c r="E9" s="25">
        <v>8</v>
      </c>
      <c r="F9" s="112" t="s">
        <v>24</v>
      </c>
      <c r="G9" s="138"/>
    </row>
    <row r="10" spans="1:7" ht="26.25" customHeight="1">
      <c r="A10" s="239" t="s">
        <v>129</v>
      </c>
      <c r="B10" s="105" t="s">
        <v>130</v>
      </c>
      <c r="C10" s="24" t="s">
        <v>131</v>
      </c>
      <c r="D10" s="157">
        <v>93160</v>
      </c>
      <c r="E10" s="25">
        <v>12</v>
      </c>
      <c r="F10" s="112" t="s">
        <v>24</v>
      </c>
      <c r="G10" s="138"/>
    </row>
    <row r="11" spans="1:7" ht="26.25" customHeight="1">
      <c r="A11" s="239" t="s">
        <v>133</v>
      </c>
      <c r="B11" s="105" t="s">
        <v>28</v>
      </c>
      <c r="C11" s="24" t="s">
        <v>132</v>
      </c>
      <c r="D11" s="157">
        <v>428000</v>
      </c>
      <c r="E11" s="25">
        <v>16</v>
      </c>
      <c r="F11" s="112" t="s">
        <v>24</v>
      </c>
      <c r="G11" s="138"/>
    </row>
    <row r="12" spans="1:7" ht="26.25" customHeight="1">
      <c r="A12" s="239" t="s">
        <v>141</v>
      </c>
      <c r="B12" s="105" t="s">
        <v>142</v>
      </c>
      <c r="C12" s="24" t="s">
        <v>143</v>
      </c>
      <c r="D12" s="157">
        <v>173000</v>
      </c>
      <c r="E12" s="25">
        <v>8</v>
      </c>
      <c r="F12" s="112" t="s">
        <v>24</v>
      </c>
      <c r="G12" s="138"/>
    </row>
    <row r="13" spans="1:7" ht="26.25" customHeight="1">
      <c r="A13" s="239" t="s">
        <v>153</v>
      </c>
      <c r="B13" s="105"/>
      <c r="C13" s="24"/>
      <c r="D13" s="157"/>
      <c r="E13" s="25"/>
      <c r="F13" s="112"/>
      <c r="G13" s="138"/>
    </row>
    <row r="14" spans="1:7" ht="26.25" customHeight="1">
      <c r="A14" s="239"/>
      <c r="B14" s="105"/>
      <c r="C14" s="24"/>
      <c r="D14" s="157"/>
      <c r="E14" s="25"/>
      <c r="F14" s="112"/>
      <c r="G14" s="138"/>
    </row>
    <row r="15" spans="1:7" ht="26.25" customHeight="1" thickBot="1">
      <c r="A15" s="240"/>
      <c r="B15" s="241"/>
      <c r="C15" s="39"/>
      <c r="D15" s="242"/>
      <c r="E15" s="243"/>
      <c r="F15" s="244"/>
      <c r="G15" s="149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"/>
  <sheetViews>
    <sheetView zoomScale="90" zoomScaleNormal="90" workbookViewId="0">
      <selection activeCell="D4" sqref="D4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61" t="s">
        <v>40</v>
      </c>
      <c r="B1" s="261"/>
      <c r="C1" s="261"/>
      <c r="D1" s="261"/>
      <c r="E1" s="261"/>
      <c r="F1" s="261"/>
      <c r="G1" s="261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5" t="s">
        <v>19</v>
      </c>
      <c r="F2" s="32" t="s">
        <v>20</v>
      </c>
      <c r="G2" s="33" t="s">
        <v>21</v>
      </c>
    </row>
    <row r="3" spans="1:7" ht="27" customHeight="1" thickTop="1">
      <c r="A3" s="42" t="s">
        <v>7</v>
      </c>
      <c r="B3" s="63"/>
      <c r="C3" s="10" t="s">
        <v>13</v>
      </c>
      <c r="D3" s="157">
        <f>SUM(D4:D9)</f>
        <v>1064000</v>
      </c>
      <c r="E3" s="12"/>
      <c r="F3" s="13"/>
      <c r="G3" s="52"/>
    </row>
    <row r="4" spans="1:7" ht="26.25" customHeight="1">
      <c r="A4" s="245" t="s">
        <v>38</v>
      </c>
      <c r="B4" s="25" t="s">
        <v>39</v>
      </c>
      <c r="C4" s="256" t="s">
        <v>34</v>
      </c>
      <c r="D4" s="157">
        <v>137000</v>
      </c>
      <c r="E4" s="25">
        <v>12</v>
      </c>
      <c r="F4" s="25" t="s">
        <v>25</v>
      </c>
      <c r="G4" s="150"/>
    </row>
    <row r="5" spans="1:7" ht="26.25" customHeight="1">
      <c r="A5" s="190" t="s">
        <v>94</v>
      </c>
      <c r="B5" s="57" t="s">
        <v>95</v>
      </c>
      <c r="C5" s="257" t="s">
        <v>96</v>
      </c>
      <c r="D5" s="192">
        <v>61000</v>
      </c>
      <c r="E5" s="25">
        <v>6</v>
      </c>
      <c r="F5" s="25" t="s">
        <v>25</v>
      </c>
      <c r="G5" s="150"/>
    </row>
    <row r="6" spans="1:7" ht="26.25" customHeight="1">
      <c r="A6" s="190" t="s">
        <v>102</v>
      </c>
      <c r="B6" s="204" t="s">
        <v>103</v>
      </c>
      <c r="C6" s="259" t="s">
        <v>104</v>
      </c>
      <c r="D6" s="192">
        <v>282000</v>
      </c>
      <c r="E6" s="25">
        <v>30</v>
      </c>
      <c r="F6" s="25" t="s">
        <v>25</v>
      </c>
      <c r="G6" s="150"/>
    </row>
    <row r="7" spans="1:7" ht="26.25" customHeight="1">
      <c r="A7" s="245" t="s">
        <v>108</v>
      </c>
      <c r="B7" s="25" t="s">
        <v>49</v>
      </c>
      <c r="C7" s="258" t="s">
        <v>112</v>
      </c>
      <c r="D7" s="157">
        <v>484000</v>
      </c>
      <c r="E7" s="25">
        <v>20</v>
      </c>
      <c r="F7" s="25" t="s">
        <v>25</v>
      </c>
      <c r="G7" s="150"/>
    </row>
    <row r="8" spans="1:7" ht="26.25" customHeight="1">
      <c r="A8" s="245" t="s">
        <v>138</v>
      </c>
      <c r="B8" s="25" t="s">
        <v>139</v>
      </c>
      <c r="C8" s="107" t="s">
        <v>140</v>
      </c>
      <c r="D8" s="157">
        <v>100000</v>
      </c>
      <c r="E8" s="25">
        <v>6</v>
      </c>
      <c r="F8" s="25" t="s">
        <v>25</v>
      </c>
      <c r="G8" s="150"/>
    </row>
    <row r="9" spans="1:7" ht="26.25" customHeight="1" thickBot="1">
      <c r="A9" s="246" t="s">
        <v>153</v>
      </c>
      <c r="B9" s="243"/>
      <c r="C9" s="247"/>
      <c r="D9" s="242"/>
      <c r="E9" s="243"/>
      <c r="F9" s="243"/>
      <c r="G9" s="183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2"/>
  <sheetViews>
    <sheetView zoomScale="90" zoomScaleNormal="90" workbookViewId="0">
      <selection activeCell="D4" sqref="D4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61" t="s">
        <v>111</v>
      </c>
      <c r="B1" s="261"/>
      <c r="C1" s="261"/>
      <c r="D1" s="261"/>
      <c r="E1" s="261"/>
      <c r="F1" s="261"/>
      <c r="G1" s="261"/>
    </row>
    <row r="2" spans="1:14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5" t="s">
        <v>19</v>
      </c>
      <c r="F2" s="32" t="s">
        <v>20</v>
      </c>
      <c r="G2" s="33" t="s">
        <v>21</v>
      </c>
      <c r="N2" s="215"/>
    </row>
    <row r="3" spans="1:14" ht="27" customHeight="1" thickTop="1">
      <c r="A3" s="42" t="s">
        <v>7</v>
      </c>
      <c r="B3" s="63"/>
      <c r="C3" s="10" t="s">
        <v>11</v>
      </c>
      <c r="D3" s="11">
        <f>SUM(D4:D18)</f>
        <v>296000</v>
      </c>
      <c r="E3" s="12"/>
      <c r="F3" s="37"/>
      <c r="G3" s="38"/>
      <c r="N3" s="215"/>
    </row>
    <row r="4" spans="1:14" s="5" customFormat="1" ht="26.25" customHeight="1">
      <c r="A4" s="158" t="s">
        <v>109</v>
      </c>
      <c r="B4" s="25" t="s">
        <v>110</v>
      </c>
      <c r="C4" s="115" t="s">
        <v>113</v>
      </c>
      <c r="D4" s="192">
        <v>296000</v>
      </c>
      <c r="E4" s="25">
        <v>12</v>
      </c>
      <c r="F4" s="72" t="s">
        <v>24</v>
      </c>
      <c r="G4" s="136"/>
    </row>
    <row r="5" spans="1:14" s="5" customFormat="1" ht="26.25" customHeight="1">
      <c r="A5" s="191" t="s">
        <v>30</v>
      </c>
      <c r="B5" s="25"/>
      <c r="C5" s="115"/>
      <c r="D5" s="192"/>
      <c r="E5" s="25"/>
      <c r="F5" s="72"/>
      <c r="G5" s="136"/>
      <c r="N5" s="216"/>
    </row>
    <row r="6" spans="1:14" s="5" customFormat="1" ht="26.25" customHeight="1">
      <c r="A6" s="158"/>
      <c r="B6" s="25"/>
      <c r="C6" s="115"/>
      <c r="D6" s="192"/>
      <c r="E6" s="25"/>
      <c r="F6" s="72"/>
      <c r="G6" s="136"/>
      <c r="N6" s="215"/>
    </row>
    <row r="7" spans="1:14" s="5" customFormat="1" ht="26.25" customHeight="1">
      <c r="A7" s="158"/>
      <c r="B7" s="25"/>
      <c r="C7" s="116"/>
      <c r="D7" s="192"/>
      <c r="E7" s="25"/>
      <c r="F7" s="72"/>
      <c r="G7" s="136"/>
    </row>
    <row r="8" spans="1:14" s="5" customFormat="1" ht="26.25" customHeight="1">
      <c r="A8" s="158"/>
      <c r="B8" s="25"/>
      <c r="C8" s="116"/>
      <c r="D8" s="192"/>
      <c r="E8" s="25"/>
      <c r="F8" s="72"/>
      <c r="G8" s="136"/>
    </row>
    <row r="9" spans="1:14" s="5" customFormat="1" ht="26.25" customHeight="1">
      <c r="A9" s="158"/>
      <c r="B9" s="25"/>
      <c r="C9" s="116"/>
      <c r="D9" s="192"/>
      <c r="E9" s="25"/>
      <c r="F9" s="72"/>
      <c r="G9" s="136"/>
    </row>
    <row r="10" spans="1:14" s="5" customFormat="1" ht="26.25" customHeight="1">
      <c r="A10" s="226"/>
      <c r="B10" s="97"/>
      <c r="C10" s="64"/>
      <c r="D10" s="227"/>
      <c r="E10" s="176"/>
      <c r="F10" s="72"/>
      <c r="G10" s="136"/>
    </row>
    <row r="11" spans="1:14" s="5" customFormat="1" ht="26.25" customHeight="1">
      <c r="A11" s="226"/>
      <c r="B11" s="97"/>
      <c r="C11" s="64"/>
      <c r="D11" s="227"/>
      <c r="E11" s="25"/>
      <c r="F11" s="72"/>
      <c r="G11" s="136"/>
    </row>
    <row r="12" spans="1:14" s="5" customFormat="1" ht="26.25" customHeight="1">
      <c r="A12" s="226"/>
      <c r="B12" s="97"/>
      <c r="C12" s="64"/>
      <c r="D12" s="227"/>
      <c r="E12" s="25"/>
      <c r="F12" s="72"/>
      <c r="G12" s="136"/>
    </row>
    <row r="13" spans="1:14" s="5" customFormat="1" ht="26.25" customHeight="1">
      <c r="A13" s="226"/>
      <c r="B13" s="97"/>
      <c r="C13" s="64"/>
      <c r="D13" s="227"/>
      <c r="E13" s="25"/>
      <c r="F13" s="72"/>
      <c r="G13" s="136"/>
    </row>
    <row r="14" spans="1:14" s="5" customFormat="1" ht="26.25" customHeight="1">
      <c r="A14" s="191"/>
      <c r="B14" s="228"/>
      <c r="C14" s="64"/>
      <c r="D14" s="192"/>
      <c r="E14" s="25"/>
      <c r="F14" s="72"/>
      <c r="G14" s="136"/>
    </row>
    <row r="15" spans="1:14" s="5" customFormat="1" ht="26.25" customHeight="1">
      <c r="A15" s="191"/>
      <c r="B15" s="193"/>
      <c r="C15" s="64"/>
      <c r="D15" s="192"/>
      <c r="E15" s="25"/>
      <c r="F15" s="72"/>
      <c r="G15" s="136"/>
    </row>
    <row r="16" spans="1:14" s="5" customFormat="1" ht="26.25" customHeight="1">
      <c r="A16" s="158"/>
      <c r="B16" s="25"/>
      <c r="C16" s="64"/>
      <c r="D16" s="157"/>
      <c r="E16" s="25"/>
      <c r="F16" s="72"/>
      <c r="G16" s="136"/>
    </row>
    <row r="17" spans="1:7" s="5" customFormat="1" ht="26.25" customHeight="1">
      <c r="A17" s="158"/>
      <c r="B17" s="25"/>
      <c r="C17" s="64"/>
      <c r="D17" s="157"/>
      <c r="E17" s="25"/>
      <c r="F17" s="72"/>
      <c r="G17" s="138"/>
    </row>
    <row r="18" spans="1:7" s="5" customFormat="1" ht="26.25" customHeight="1">
      <c r="A18" s="158"/>
      <c r="B18" s="25"/>
      <c r="C18" s="64"/>
      <c r="D18" s="157"/>
      <c r="E18" s="25"/>
      <c r="F18" s="72"/>
      <c r="G18" s="138"/>
    </row>
    <row r="19" spans="1:7" s="5" customFormat="1" ht="26.25" customHeight="1">
      <c r="A19" s="158"/>
      <c r="B19" s="25"/>
      <c r="C19" s="64"/>
      <c r="D19" s="157"/>
      <c r="E19" s="25"/>
      <c r="F19" s="72"/>
      <c r="G19" s="138"/>
    </row>
    <row r="20" spans="1:7" s="5" customFormat="1" ht="26.25" customHeight="1">
      <c r="A20" s="65"/>
      <c r="B20" s="70"/>
      <c r="C20" s="64"/>
      <c r="D20" s="29"/>
      <c r="E20" s="8"/>
      <c r="F20" s="15"/>
      <c r="G20" s="138"/>
    </row>
    <row r="21" spans="1:7" s="5" customFormat="1" ht="26.25" customHeight="1">
      <c r="A21" s="65"/>
      <c r="B21" s="70"/>
      <c r="C21" s="64"/>
      <c r="D21" s="29"/>
      <c r="E21" s="8"/>
      <c r="F21" s="15"/>
      <c r="G21" s="138"/>
    </row>
    <row r="22" spans="1:7" s="5" customFormat="1" ht="26.25" customHeight="1" thickBot="1">
      <c r="A22" s="43"/>
      <c r="B22" s="71"/>
      <c r="C22" s="44"/>
      <c r="D22" s="45"/>
      <c r="E22" s="40"/>
      <c r="F22" s="41"/>
      <c r="G22" s="149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D4" sqref="D4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61" t="s">
        <v>59</v>
      </c>
      <c r="B1" s="261"/>
      <c r="C1" s="261"/>
      <c r="D1" s="261"/>
      <c r="E1" s="261"/>
      <c r="F1" s="261"/>
      <c r="G1" s="261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5" t="s">
        <v>19</v>
      </c>
      <c r="F2" s="32" t="s">
        <v>20</v>
      </c>
      <c r="G2" s="33" t="s">
        <v>21</v>
      </c>
    </row>
    <row r="3" spans="1:7" s="5" customFormat="1" ht="27" customHeight="1" thickTop="1">
      <c r="A3" s="102" t="s">
        <v>8</v>
      </c>
      <c r="B3" s="103"/>
      <c r="C3" s="88" t="s">
        <v>11</v>
      </c>
      <c r="D3" s="89">
        <f>SUM(D4:D17 )</f>
        <v>1254500</v>
      </c>
      <c r="E3" s="90"/>
      <c r="F3" s="13"/>
      <c r="G3" s="52"/>
    </row>
    <row r="4" spans="1:7" s="5" customFormat="1" ht="26.25" customHeight="1">
      <c r="A4" s="194" t="s">
        <v>42</v>
      </c>
      <c r="B4" s="160" t="s">
        <v>41</v>
      </c>
      <c r="C4" s="106" t="s">
        <v>43</v>
      </c>
      <c r="D4" s="161">
        <v>470000</v>
      </c>
      <c r="E4" s="77">
        <v>20</v>
      </c>
      <c r="F4" s="74" t="s">
        <v>24</v>
      </c>
      <c r="G4" s="145"/>
    </row>
    <row r="5" spans="1:7" s="5" customFormat="1" ht="26.25" customHeight="1">
      <c r="A5" s="229" t="s">
        <v>54</v>
      </c>
      <c r="B5" s="160" t="s">
        <v>55</v>
      </c>
      <c r="C5" s="106" t="s">
        <v>56</v>
      </c>
      <c r="D5" s="230">
        <v>131000</v>
      </c>
      <c r="E5" s="77">
        <v>8</v>
      </c>
      <c r="F5" s="74" t="s">
        <v>24</v>
      </c>
      <c r="G5" s="146"/>
    </row>
    <row r="6" spans="1:7" s="5" customFormat="1" ht="26.25" customHeight="1">
      <c r="A6" s="194" t="s">
        <v>57</v>
      </c>
      <c r="B6" s="160" t="s">
        <v>29</v>
      </c>
      <c r="C6" s="24" t="s">
        <v>58</v>
      </c>
      <c r="D6" s="231">
        <v>30500</v>
      </c>
      <c r="E6" s="77">
        <v>3</v>
      </c>
      <c r="F6" s="74" t="s">
        <v>24</v>
      </c>
      <c r="G6" s="147"/>
    </row>
    <row r="7" spans="1:7" s="5" customFormat="1" ht="26.25" customHeight="1">
      <c r="A7" s="194" t="s">
        <v>68</v>
      </c>
      <c r="B7" s="160" t="s">
        <v>69</v>
      </c>
      <c r="C7" s="23" t="s">
        <v>33</v>
      </c>
      <c r="D7" s="231">
        <v>95000</v>
      </c>
      <c r="E7" s="77">
        <v>5</v>
      </c>
      <c r="F7" s="74" t="s">
        <v>24</v>
      </c>
      <c r="G7" s="147"/>
    </row>
    <row r="8" spans="1:7" s="5" customFormat="1" ht="26.25" customHeight="1">
      <c r="A8" s="194" t="s">
        <v>99</v>
      </c>
      <c r="B8" s="72" t="s">
        <v>100</v>
      </c>
      <c r="C8" s="104" t="s">
        <v>101</v>
      </c>
      <c r="D8" s="161">
        <v>350000</v>
      </c>
      <c r="E8" s="77">
        <v>12</v>
      </c>
      <c r="F8" s="74" t="s">
        <v>24</v>
      </c>
      <c r="G8" s="136"/>
    </row>
    <row r="9" spans="1:7" s="5" customFormat="1" ht="26.25" customHeight="1">
      <c r="A9" s="194" t="s">
        <v>125</v>
      </c>
      <c r="B9" s="160" t="s">
        <v>126</v>
      </c>
      <c r="C9" s="64" t="s">
        <v>128</v>
      </c>
      <c r="D9" s="161">
        <v>178000</v>
      </c>
      <c r="E9" s="77">
        <v>12</v>
      </c>
      <c r="F9" s="74" t="s">
        <v>127</v>
      </c>
      <c r="G9" s="136"/>
    </row>
    <row r="10" spans="1:7" s="5" customFormat="1" ht="26.25" customHeight="1">
      <c r="A10" s="194" t="s">
        <v>153</v>
      </c>
      <c r="B10" s="160"/>
      <c r="C10" s="64"/>
      <c r="D10" s="161"/>
      <c r="E10" s="77"/>
      <c r="F10" s="74"/>
      <c r="G10" s="136"/>
    </row>
    <row r="11" spans="1:7" s="5" customFormat="1" ht="26.25" customHeight="1">
      <c r="A11" s="194"/>
      <c r="B11" s="160"/>
      <c r="C11" s="64"/>
      <c r="D11" s="161"/>
      <c r="E11" s="77"/>
      <c r="F11" s="74"/>
      <c r="G11" s="136"/>
    </row>
    <row r="12" spans="1:7" s="5" customFormat="1" ht="26.25" customHeight="1">
      <c r="A12" s="159"/>
      <c r="B12" s="160"/>
      <c r="C12" s="64"/>
      <c r="D12" s="161"/>
      <c r="E12" s="77"/>
      <c r="F12" s="74"/>
      <c r="G12" s="136"/>
    </row>
    <row r="13" spans="1:7" s="5" customFormat="1" ht="26.25" customHeight="1">
      <c r="A13" s="159"/>
      <c r="B13" s="160"/>
      <c r="C13" s="64"/>
      <c r="D13" s="161"/>
      <c r="E13" s="77"/>
      <c r="F13" s="74"/>
      <c r="G13" s="148"/>
    </row>
    <row r="14" spans="1:7" s="5" customFormat="1" ht="26.25" customHeight="1">
      <c r="A14" s="159"/>
      <c r="B14" s="160"/>
      <c r="C14" s="64"/>
      <c r="D14" s="161"/>
      <c r="E14" s="77"/>
      <c r="F14" s="74"/>
      <c r="G14" s="148"/>
    </row>
    <row r="15" spans="1:7" s="5" customFormat="1" ht="26.25" customHeight="1">
      <c r="A15" s="159"/>
      <c r="B15" s="160"/>
      <c r="C15" s="64"/>
      <c r="D15" s="161"/>
      <c r="E15" s="77"/>
      <c r="F15" s="74"/>
      <c r="G15" s="148"/>
    </row>
    <row r="16" spans="1:7" s="5" customFormat="1" ht="26.25" customHeight="1">
      <c r="A16" s="159"/>
      <c r="B16" s="160"/>
      <c r="C16" s="68"/>
      <c r="D16" s="161"/>
      <c r="E16" s="77"/>
      <c r="F16" s="27"/>
      <c r="G16" s="139"/>
    </row>
    <row r="17" spans="1:7" s="5" customFormat="1" ht="26.25" customHeight="1">
      <c r="A17" s="51"/>
      <c r="B17" s="56"/>
      <c r="C17" s="68"/>
      <c r="D17" s="28"/>
      <c r="E17" s="25"/>
      <c r="F17" s="27"/>
      <c r="G17" s="139"/>
    </row>
    <row r="18" spans="1:7" s="5" customFormat="1" ht="26.25" customHeight="1">
      <c r="A18" s="51"/>
      <c r="B18" s="56"/>
      <c r="C18" s="68"/>
      <c r="D18" s="28"/>
      <c r="E18" s="25"/>
      <c r="F18" s="27"/>
      <c r="G18" s="139"/>
    </row>
    <row r="19" spans="1:7" s="5" customFormat="1" ht="26.25" customHeight="1">
      <c r="A19" s="53"/>
      <c r="B19" s="62"/>
      <c r="C19" s="68"/>
      <c r="D19" s="47"/>
      <c r="E19" s="91"/>
      <c r="F19" s="17"/>
      <c r="G19" s="139"/>
    </row>
    <row r="20" spans="1:7" s="5" customFormat="1" ht="26.25" customHeight="1">
      <c r="A20" s="53"/>
      <c r="B20" s="62"/>
      <c r="C20" s="68"/>
      <c r="D20" s="47"/>
      <c r="E20" s="91"/>
      <c r="F20" s="17"/>
      <c r="G20" s="139"/>
    </row>
    <row r="21" spans="1:7" s="5" customFormat="1" ht="26.25" customHeight="1">
      <c r="A21" s="53"/>
      <c r="B21" s="62"/>
      <c r="C21" s="68"/>
      <c r="D21" s="47"/>
      <c r="E21" s="91"/>
      <c r="F21" s="17"/>
      <c r="G21" s="139"/>
    </row>
    <row r="22" spans="1:7" s="5" customFormat="1" ht="26.25" customHeight="1" thickBot="1">
      <c r="A22" s="54"/>
      <c r="B22" s="67"/>
      <c r="C22" s="39"/>
      <c r="D22" s="55"/>
      <c r="E22" s="95"/>
      <c r="F22" s="35"/>
      <c r="G22" s="140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2"/>
  <sheetViews>
    <sheetView workbookViewId="0">
      <selection activeCell="A8" sqref="A8"/>
    </sheetView>
  </sheetViews>
  <sheetFormatPr defaultRowHeight="16.5"/>
  <cols>
    <col min="1" max="1" width="12.375" customWidth="1"/>
    <col min="2" max="2" width="30.125" style="2" customWidth="1"/>
    <col min="3" max="3" width="8.875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61" t="s">
        <v>117</v>
      </c>
      <c r="B1" s="261"/>
      <c r="C1" s="261"/>
      <c r="D1" s="261"/>
      <c r="E1" s="261"/>
      <c r="F1" s="261"/>
      <c r="G1" s="261"/>
    </row>
    <row r="2" spans="1:7" s="6" customFormat="1" ht="36" customHeight="1" thickBot="1">
      <c r="A2" s="46" t="s">
        <v>1</v>
      </c>
      <c r="B2" s="32" t="s">
        <v>4</v>
      </c>
      <c r="C2" s="32" t="s">
        <v>2</v>
      </c>
      <c r="D2" s="32" t="s">
        <v>3</v>
      </c>
      <c r="E2" s="32" t="s">
        <v>5</v>
      </c>
      <c r="F2" s="32" t="s">
        <v>9</v>
      </c>
      <c r="G2" s="33" t="s">
        <v>6</v>
      </c>
    </row>
    <row r="3" spans="1:7" s="5" customFormat="1" ht="27" customHeight="1" thickTop="1">
      <c r="A3" s="50" t="s">
        <v>7</v>
      </c>
      <c r="B3" s="48" t="s">
        <v>10</v>
      </c>
      <c r="C3" s="49">
        <f>SUM(C4:C13)</f>
        <v>774000</v>
      </c>
      <c r="D3" s="36"/>
      <c r="E3" s="13"/>
      <c r="F3" s="14"/>
      <c r="G3" s="38"/>
    </row>
    <row r="4" spans="1:7" s="5" customFormat="1" ht="26.25" customHeight="1">
      <c r="A4" s="117" t="s">
        <v>114</v>
      </c>
      <c r="B4" s="118" t="s">
        <v>115</v>
      </c>
      <c r="C4" s="119">
        <v>292000</v>
      </c>
      <c r="D4" s="96" t="s">
        <v>116</v>
      </c>
      <c r="E4" s="120">
        <v>15</v>
      </c>
      <c r="F4" s="96" t="s">
        <v>14</v>
      </c>
      <c r="G4" s="121"/>
    </row>
    <row r="5" spans="1:7" s="5" customFormat="1" ht="29.25" customHeight="1">
      <c r="A5" s="117" t="s">
        <v>136</v>
      </c>
      <c r="B5" s="118" t="s">
        <v>137</v>
      </c>
      <c r="C5" s="119">
        <v>350000</v>
      </c>
      <c r="D5" s="96" t="s">
        <v>27</v>
      </c>
      <c r="E5" s="120"/>
      <c r="F5" s="96" t="s">
        <v>0</v>
      </c>
      <c r="G5" s="121"/>
    </row>
    <row r="6" spans="1:7" s="5" customFormat="1" ht="26.25" customHeight="1">
      <c r="A6" s="117" t="s">
        <v>146</v>
      </c>
      <c r="B6" s="118" t="s">
        <v>147</v>
      </c>
      <c r="C6" s="119">
        <v>132000</v>
      </c>
      <c r="D6" s="96" t="s">
        <v>148</v>
      </c>
      <c r="E6" s="120"/>
      <c r="F6" s="96" t="s">
        <v>0</v>
      </c>
      <c r="G6" s="121"/>
    </row>
    <row r="7" spans="1:7" s="5" customFormat="1" ht="26.25" customHeight="1">
      <c r="A7" s="117" t="s">
        <v>153</v>
      </c>
      <c r="B7" s="118"/>
      <c r="C7" s="119"/>
      <c r="D7" s="96"/>
      <c r="E7" s="120"/>
      <c r="F7" s="96"/>
      <c r="G7" s="121"/>
    </row>
    <row r="8" spans="1:7" s="5" customFormat="1" ht="26.25" customHeight="1">
      <c r="A8" s="117"/>
      <c r="B8" s="118"/>
      <c r="C8" s="119"/>
      <c r="D8" s="96"/>
      <c r="E8" s="120"/>
      <c r="F8" s="96"/>
      <c r="G8" s="122"/>
    </row>
    <row r="9" spans="1:7" s="5" customFormat="1" ht="26.25" customHeight="1">
      <c r="A9" s="117"/>
      <c r="B9" s="118"/>
      <c r="C9" s="119"/>
      <c r="D9" s="96"/>
      <c r="E9" s="120"/>
      <c r="F9" s="96"/>
      <c r="G9" s="121"/>
    </row>
    <row r="10" spans="1:7" s="5" customFormat="1" ht="26.25" customHeight="1">
      <c r="A10" s="117"/>
      <c r="B10" s="118"/>
      <c r="C10" s="119"/>
      <c r="D10" s="96"/>
      <c r="E10" s="120"/>
      <c r="F10" s="96"/>
      <c r="G10" s="121"/>
    </row>
    <row r="11" spans="1:7" s="5" customFormat="1" ht="26.25" customHeight="1">
      <c r="A11" s="117"/>
      <c r="B11" s="118"/>
      <c r="C11" s="119"/>
      <c r="D11" s="96"/>
      <c r="E11" s="120"/>
      <c r="F11" s="96"/>
      <c r="G11" s="121"/>
    </row>
    <row r="12" spans="1:7" s="5" customFormat="1" ht="26.25" customHeight="1">
      <c r="A12" s="117"/>
      <c r="B12" s="118"/>
      <c r="C12" s="119"/>
      <c r="D12" s="96"/>
      <c r="E12" s="120"/>
      <c r="F12" s="96"/>
      <c r="G12" s="121"/>
    </row>
    <row r="13" spans="1:7" s="5" customFormat="1" ht="26.25" customHeight="1">
      <c r="A13" s="117"/>
      <c r="B13" s="118"/>
      <c r="C13" s="119"/>
      <c r="D13" s="96"/>
      <c r="E13" s="120"/>
      <c r="F13" s="96"/>
      <c r="G13" s="121"/>
    </row>
    <row r="14" spans="1:7" s="5" customFormat="1" ht="26.25" customHeight="1">
      <c r="A14" s="117"/>
      <c r="B14" s="118"/>
      <c r="C14" s="119"/>
      <c r="D14" s="97"/>
      <c r="E14" s="120"/>
      <c r="F14" s="96"/>
      <c r="G14" s="121"/>
    </row>
    <row r="15" spans="1:7" s="5" customFormat="1" ht="26.25" customHeight="1">
      <c r="A15" s="117"/>
      <c r="B15" s="118"/>
      <c r="C15" s="123"/>
      <c r="D15" s="97"/>
      <c r="E15" s="97"/>
      <c r="F15" s="96"/>
      <c r="G15" s="121"/>
    </row>
    <row r="16" spans="1:7" s="5" customFormat="1" ht="26.25" customHeight="1">
      <c r="A16" s="168"/>
      <c r="B16" s="118"/>
      <c r="C16" s="123"/>
      <c r="D16" s="97"/>
      <c r="E16" s="97"/>
      <c r="F16" s="96"/>
      <c r="G16" s="121"/>
    </row>
    <row r="17" spans="1:7" s="5" customFormat="1" ht="26.25" customHeight="1">
      <c r="A17" s="168"/>
      <c r="B17" s="118"/>
      <c r="C17" s="123"/>
      <c r="D17" s="97"/>
      <c r="E17" s="97"/>
      <c r="F17" s="96"/>
      <c r="G17" s="121"/>
    </row>
    <row r="18" spans="1:7" s="5" customFormat="1" ht="26.25" customHeight="1">
      <c r="A18" s="168"/>
      <c r="B18" s="118"/>
      <c r="C18" s="123"/>
      <c r="D18" s="97"/>
      <c r="E18" s="97"/>
      <c r="F18" s="97"/>
      <c r="G18" s="121"/>
    </row>
    <row r="19" spans="1:7" s="5" customFormat="1" ht="26.25" customHeight="1">
      <c r="A19" s="169"/>
      <c r="B19" s="118"/>
      <c r="C19" s="123"/>
      <c r="D19" s="97"/>
      <c r="E19" s="97"/>
      <c r="F19" s="97"/>
      <c r="G19" s="121"/>
    </row>
    <row r="20" spans="1:7" s="5" customFormat="1" ht="26.25" customHeight="1">
      <c r="A20" s="169"/>
      <c r="B20" s="118"/>
      <c r="C20" s="123"/>
      <c r="D20" s="97"/>
      <c r="E20" s="97"/>
      <c r="F20" s="97"/>
      <c r="G20" s="121"/>
    </row>
    <row r="21" spans="1:7" s="5" customFormat="1" ht="26.25" customHeight="1">
      <c r="A21" s="169"/>
      <c r="B21" s="118"/>
      <c r="C21" s="123"/>
      <c r="D21" s="97"/>
      <c r="E21" s="97"/>
      <c r="F21" s="97"/>
      <c r="G21" s="121"/>
    </row>
    <row r="22" spans="1:7" s="5" customFormat="1" ht="26.25" customHeight="1">
      <c r="A22" s="169"/>
      <c r="B22" s="118"/>
      <c r="C22" s="123"/>
      <c r="D22" s="97"/>
      <c r="E22" s="97"/>
      <c r="F22" s="97"/>
      <c r="G22" s="121"/>
    </row>
    <row r="23" spans="1:7" s="5" customFormat="1" ht="26.25" customHeight="1">
      <c r="A23" s="169"/>
      <c r="B23" s="118"/>
      <c r="C23" s="123"/>
      <c r="D23" s="97"/>
      <c r="E23" s="97"/>
      <c r="F23" s="97"/>
      <c r="G23" s="121"/>
    </row>
    <row r="24" spans="1:7" s="5" customFormat="1" ht="26.25" customHeight="1">
      <c r="A24" s="169"/>
      <c r="B24" s="118"/>
      <c r="C24" s="123"/>
      <c r="D24" s="97"/>
      <c r="E24" s="97"/>
      <c r="F24" s="97"/>
      <c r="G24" s="122"/>
    </row>
    <row r="25" spans="1:7" s="5" customFormat="1" ht="26.25" customHeight="1">
      <c r="A25" s="170"/>
      <c r="B25" s="118"/>
      <c r="C25" s="125"/>
      <c r="D25" s="98"/>
      <c r="E25" s="98"/>
      <c r="F25" s="97"/>
      <c r="G25" s="126"/>
    </row>
    <row r="26" spans="1:7" s="5" customFormat="1" ht="26.25" customHeight="1">
      <c r="A26" s="170"/>
      <c r="B26" s="118"/>
      <c r="C26" s="125"/>
      <c r="D26" s="98"/>
      <c r="E26" s="98"/>
      <c r="F26" s="97"/>
      <c r="G26" s="126"/>
    </row>
    <row r="27" spans="1:7" s="5" customFormat="1" ht="26.25" customHeight="1">
      <c r="A27" s="170"/>
      <c r="B27" s="118"/>
      <c r="C27" s="125"/>
      <c r="D27" s="98"/>
      <c r="E27" s="98"/>
      <c r="F27" s="97"/>
      <c r="G27" s="126"/>
    </row>
    <row r="28" spans="1:7" s="5" customFormat="1" ht="26.25" customHeight="1">
      <c r="A28" s="124"/>
      <c r="B28" s="118"/>
      <c r="C28" s="125"/>
      <c r="D28" s="98"/>
      <c r="E28" s="98"/>
      <c r="F28" s="97"/>
      <c r="G28" s="126"/>
    </row>
    <row r="29" spans="1:7" s="5" customFormat="1" ht="26.25" customHeight="1">
      <c r="A29" s="124"/>
      <c r="B29" s="118"/>
      <c r="C29" s="125"/>
      <c r="D29" s="98"/>
      <c r="E29" s="98"/>
      <c r="F29" s="97"/>
      <c r="G29" s="126"/>
    </row>
    <row r="30" spans="1:7" s="5" customFormat="1" ht="26.25" customHeight="1" thickBot="1">
      <c r="A30" s="127"/>
      <c r="B30" s="128"/>
      <c r="C30" s="129"/>
      <c r="D30" s="101"/>
      <c r="E30" s="101"/>
      <c r="F30" s="101"/>
      <c r="G30" s="130"/>
    </row>
    <row r="31" spans="1:7">
      <c r="A31" s="131"/>
      <c r="B31" s="132"/>
      <c r="C31" s="131"/>
      <c r="D31" s="132"/>
      <c r="E31" s="132"/>
      <c r="F31" s="132"/>
      <c r="G31" s="131"/>
    </row>
    <row r="32" spans="1:7">
      <c r="A32" s="131"/>
      <c r="B32" s="132"/>
      <c r="C32" s="131"/>
      <c r="D32" s="132"/>
      <c r="E32" s="132"/>
      <c r="F32" s="132"/>
      <c r="G32" s="131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C18" sqref="C18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63" t="s">
        <v>76</v>
      </c>
      <c r="B1" s="263"/>
      <c r="C1" s="263"/>
      <c r="D1" s="263"/>
      <c r="E1" s="263"/>
      <c r="F1" s="263"/>
      <c r="G1" s="263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5" t="s">
        <v>22</v>
      </c>
      <c r="F2" s="32" t="s">
        <v>20</v>
      </c>
      <c r="G2" s="33" t="s">
        <v>21</v>
      </c>
    </row>
    <row r="3" spans="1:7" s="16" customFormat="1" ht="27" customHeight="1" thickTop="1">
      <c r="A3" s="42" t="s">
        <v>7</v>
      </c>
      <c r="B3" s="9"/>
      <c r="C3" s="10" t="s">
        <v>12</v>
      </c>
      <c r="D3" s="11"/>
      <c r="E3" s="12"/>
      <c r="F3" s="13"/>
      <c r="G3" s="52"/>
    </row>
    <row r="4" spans="1:7" s="20" customFormat="1" ht="26.25" customHeight="1">
      <c r="A4" s="168" t="s">
        <v>31</v>
      </c>
      <c r="B4" s="173"/>
      <c r="C4" s="174"/>
      <c r="D4" s="175"/>
      <c r="E4" s="176"/>
      <c r="F4" s="91"/>
      <c r="G4" s="150"/>
    </row>
    <row r="5" spans="1:7" s="20" customFormat="1" ht="26.25" customHeight="1">
      <c r="A5" s="168"/>
      <c r="B5" s="173"/>
      <c r="C5" s="174"/>
      <c r="D5" s="175"/>
      <c r="E5" s="176"/>
      <c r="F5" s="91"/>
      <c r="G5" s="150"/>
    </row>
    <row r="6" spans="1:7" s="3" customFormat="1" ht="26.25" customHeight="1">
      <c r="A6" s="172"/>
      <c r="B6" s="173"/>
      <c r="C6" s="174"/>
      <c r="D6" s="175"/>
      <c r="E6" s="176"/>
      <c r="F6" s="91"/>
      <c r="G6" s="150"/>
    </row>
    <row r="7" spans="1:7" s="3" customFormat="1" ht="26.25" customHeight="1">
      <c r="A7" s="172"/>
      <c r="B7" s="173"/>
      <c r="C7" s="174"/>
      <c r="D7" s="175"/>
      <c r="E7" s="176"/>
      <c r="F7" s="91"/>
      <c r="G7" s="150"/>
    </row>
    <row r="8" spans="1:7" s="3" customFormat="1" ht="26.25" customHeight="1">
      <c r="A8" s="172"/>
      <c r="B8" s="173"/>
      <c r="C8" s="174"/>
      <c r="D8" s="175"/>
      <c r="E8" s="176"/>
      <c r="F8" s="91"/>
      <c r="G8" s="150"/>
    </row>
    <row r="9" spans="1:7" s="3" customFormat="1" ht="26.25" customHeight="1">
      <c r="A9" s="172"/>
      <c r="B9" s="173"/>
      <c r="C9" s="174"/>
      <c r="D9" s="175"/>
      <c r="E9" s="176"/>
      <c r="F9" s="91"/>
      <c r="G9" s="150"/>
    </row>
    <row r="10" spans="1:7" s="3" customFormat="1" ht="26.25" customHeight="1">
      <c r="A10" s="172"/>
      <c r="B10" s="173"/>
      <c r="C10" s="177"/>
      <c r="D10" s="175"/>
      <c r="E10" s="176"/>
      <c r="F10" s="91"/>
      <c r="G10" s="150"/>
    </row>
    <row r="11" spans="1:7" s="3" customFormat="1" ht="26.25" customHeight="1" thickBot="1">
      <c r="A11" s="178"/>
      <c r="B11" s="179"/>
      <c r="C11" s="180"/>
      <c r="D11" s="181"/>
      <c r="E11" s="182"/>
      <c r="F11" s="95"/>
      <c r="G11" s="183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C9" sqref="C9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61" t="s">
        <v>77</v>
      </c>
      <c r="B1" s="261"/>
      <c r="C1" s="261"/>
      <c r="D1" s="261"/>
      <c r="E1" s="261"/>
      <c r="F1" s="261"/>
      <c r="G1" s="261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5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8" t="s">
        <v>10</v>
      </c>
      <c r="D3" s="89"/>
      <c r="E3" s="90"/>
      <c r="F3" s="13"/>
      <c r="G3" s="38"/>
    </row>
    <row r="4" spans="1:7" s="5" customFormat="1" ht="26.25" customHeight="1">
      <c r="A4" s="142" t="s">
        <v>32</v>
      </c>
      <c r="B4" s="133"/>
      <c r="C4" s="134"/>
      <c r="D4" s="110"/>
      <c r="E4" s="92"/>
      <c r="F4" s="111"/>
      <c r="G4" s="143"/>
    </row>
    <row r="5" spans="1:7" s="5" customFormat="1" ht="26.25" customHeight="1">
      <c r="A5" s="144"/>
      <c r="B5" s="79"/>
      <c r="C5" s="68"/>
      <c r="D5" s="78"/>
      <c r="E5" s="93"/>
      <c r="F5" s="74"/>
      <c r="G5" s="138"/>
    </row>
    <row r="6" spans="1:7" s="5" customFormat="1" ht="26.25" customHeight="1">
      <c r="A6" s="141"/>
      <c r="B6" s="69"/>
      <c r="C6" s="68"/>
      <c r="D6" s="76"/>
      <c r="E6" s="94"/>
      <c r="F6" s="59"/>
      <c r="G6" s="138"/>
    </row>
    <row r="7" spans="1:7" s="5" customFormat="1" ht="26.25" customHeight="1">
      <c r="A7" s="137"/>
      <c r="B7" s="69"/>
      <c r="C7" s="68"/>
      <c r="D7" s="80"/>
      <c r="E7" s="25"/>
      <c r="F7" s="58"/>
      <c r="G7" s="138"/>
    </row>
    <row r="8" spans="1:7" s="5" customFormat="1" ht="26.25" customHeight="1">
      <c r="A8" s="137"/>
      <c r="B8" s="69"/>
      <c r="C8" s="68"/>
      <c r="D8" s="80"/>
      <c r="E8" s="75"/>
      <c r="F8" s="58"/>
      <c r="G8" s="138"/>
    </row>
    <row r="9" spans="1:7" s="5" customFormat="1" ht="26.25" customHeight="1">
      <c r="A9" s="137"/>
      <c r="B9" s="69"/>
      <c r="C9" s="68"/>
      <c r="D9" s="80"/>
      <c r="E9" s="75"/>
      <c r="F9" s="58"/>
      <c r="G9" s="138"/>
    </row>
    <row r="10" spans="1:7" s="5" customFormat="1" ht="26.25" customHeight="1">
      <c r="A10" s="137"/>
      <c r="B10" s="69"/>
      <c r="C10" s="68"/>
      <c r="D10" s="99"/>
      <c r="E10" s="100"/>
      <c r="F10" s="58"/>
      <c r="G10" s="138"/>
    </row>
    <row r="11" spans="1:7" s="5" customFormat="1" ht="26.25" customHeight="1">
      <c r="A11" s="137"/>
      <c r="B11" s="69"/>
      <c r="C11" s="68"/>
      <c r="D11" s="99"/>
      <c r="E11" s="100"/>
      <c r="F11" s="58"/>
      <c r="G11" s="138"/>
    </row>
    <row r="12" spans="1:7" s="5" customFormat="1" ht="26.25" customHeight="1">
      <c r="A12" s="137"/>
      <c r="B12" s="69"/>
      <c r="C12" s="68"/>
      <c r="D12" s="99"/>
      <c r="E12" s="100"/>
      <c r="F12" s="58"/>
      <c r="G12" s="138"/>
    </row>
    <row r="13" spans="1:7" s="5" customFormat="1" ht="26.25" customHeight="1" thickBot="1">
      <c r="A13" s="162"/>
      <c r="B13" s="163"/>
      <c r="C13" s="164"/>
      <c r="D13" s="165"/>
      <c r="E13" s="166"/>
      <c r="F13" s="167"/>
      <c r="G13" s="14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F18" sqref="F18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61" t="s">
        <v>78</v>
      </c>
      <c r="B1" s="261"/>
      <c r="C1" s="261"/>
      <c r="D1" s="261"/>
      <c r="E1" s="261"/>
      <c r="F1" s="261"/>
      <c r="G1" s="261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5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8" t="s">
        <v>10</v>
      </c>
      <c r="D3" s="89"/>
      <c r="E3" s="90"/>
      <c r="F3" s="13"/>
      <c r="G3" s="38"/>
    </row>
    <row r="4" spans="1:7" s="5" customFormat="1" ht="25.5" customHeight="1">
      <c r="A4" s="142" t="s">
        <v>154</v>
      </c>
      <c r="B4" s="109"/>
      <c r="C4" s="248"/>
      <c r="D4" s="110"/>
      <c r="E4" s="92"/>
      <c r="F4" s="114"/>
      <c r="G4" s="138"/>
    </row>
    <row r="5" spans="1:7" s="5" customFormat="1" ht="25.5" customHeight="1">
      <c r="A5" s="190"/>
      <c r="B5" s="57"/>
      <c r="C5" s="249"/>
      <c r="D5" s="192"/>
      <c r="E5" s="25"/>
      <c r="F5" s="113"/>
      <c r="G5" s="138"/>
    </row>
    <row r="6" spans="1:7" s="5" customFormat="1" ht="25.5" customHeight="1">
      <c r="A6" s="184"/>
      <c r="B6" s="185"/>
      <c r="C6" s="134"/>
      <c r="D6" s="76"/>
      <c r="E6" s="94"/>
      <c r="F6" s="59"/>
      <c r="G6" s="138"/>
    </row>
    <row r="7" spans="1:7" s="5" customFormat="1" ht="25.5" customHeight="1">
      <c r="A7" s="186"/>
      <c r="B7" s="185"/>
      <c r="C7" s="108"/>
      <c r="D7" s="80"/>
      <c r="E7" s="25"/>
      <c r="F7" s="58"/>
      <c r="G7" s="138"/>
    </row>
    <row r="8" spans="1:7" s="5" customFormat="1" ht="25.5" customHeight="1">
      <c r="A8" s="186"/>
      <c r="B8" s="185"/>
      <c r="C8" s="108"/>
      <c r="D8" s="80"/>
      <c r="E8" s="75"/>
      <c r="F8" s="58"/>
      <c r="G8" s="138"/>
    </row>
    <row r="9" spans="1:7" s="5" customFormat="1" ht="25.5" customHeight="1">
      <c r="A9" s="186"/>
      <c r="B9" s="185"/>
      <c r="C9" s="108"/>
      <c r="D9" s="80"/>
      <c r="E9" s="75"/>
      <c r="F9" s="58"/>
      <c r="G9" s="138"/>
    </row>
    <row r="10" spans="1:7" s="5" customFormat="1" ht="25.5" customHeight="1">
      <c r="A10" s="186"/>
      <c r="B10" s="185"/>
      <c r="C10" s="108"/>
      <c r="D10" s="99"/>
      <c r="E10" s="100"/>
      <c r="F10" s="58"/>
      <c r="G10" s="138"/>
    </row>
    <row r="11" spans="1:7" s="5" customFormat="1" ht="25.5" customHeight="1">
      <c r="A11" s="186"/>
      <c r="B11" s="185"/>
      <c r="C11" s="108"/>
      <c r="D11" s="99"/>
      <c r="E11" s="100"/>
      <c r="F11" s="58"/>
      <c r="G11" s="138"/>
    </row>
    <row r="12" spans="1:7" s="5" customFormat="1" ht="25.5" customHeight="1">
      <c r="A12" s="186"/>
      <c r="B12" s="185"/>
      <c r="C12" s="108"/>
      <c r="D12" s="99"/>
      <c r="E12" s="100"/>
      <c r="F12" s="58"/>
      <c r="G12" s="138"/>
    </row>
    <row r="13" spans="1:7" s="5" customFormat="1" ht="25.5" customHeight="1" thickBot="1">
      <c r="A13" s="187"/>
      <c r="B13" s="188"/>
      <c r="C13" s="189"/>
      <c r="D13" s="165"/>
      <c r="E13" s="166"/>
      <c r="F13" s="167"/>
      <c r="G13" s="14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A5" sqref="A5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61" t="s">
        <v>26</v>
      </c>
      <c r="B1" s="261"/>
      <c r="C1" s="261"/>
      <c r="D1" s="261"/>
      <c r="E1" s="261"/>
      <c r="F1" s="261"/>
      <c r="G1" s="261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5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8" t="s">
        <v>10</v>
      </c>
      <c r="D3" s="89"/>
      <c r="E3" s="90"/>
      <c r="F3" s="13"/>
      <c r="G3" s="38"/>
    </row>
    <row r="4" spans="1:7" s="5" customFormat="1" ht="26.25" customHeight="1">
      <c r="A4" s="195" t="s">
        <v>31</v>
      </c>
      <c r="B4" s="196"/>
      <c r="C4" s="134"/>
      <c r="D4" s="200"/>
      <c r="E4" s="201"/>
      <c r="F4" s="202"/>
      <c r="G4" s="203"/>
    </row>
    <row r="5" spans="1:7" s="5" customFormat="1" ht="26.25" customHeight="1">
      <c r="A5" s="211"/>
      <c r="B5" s="197"/>
      <c r="C5" s="134"/>
      <c r="D5" s="220"/>
      <c r="E5" s="221"/>
      <c r="F5" s="202"/>
      <c r="G5" s="203"/>
    </row>
    <row r="6" spans="1:7" s="5" customFormat="1" ht="26.25" customHeight="1">
      <c r="A6" s="212"/>
      <c r="B6" s="198"/>
      <c r="C6" s="218"/>
      <c r="D6" s="223"/>
      <c r="E6" s="224"/>
      <c r="F6" s="202"/>
      <c r="G6" s="203"/>
    </row>
    <row r="7" spans="1:7" s="5" customFormat="1" ht="26.25" customHeight="1">
      <c r="A7" s="213"/>
      <c r="B7" s="198"/>
      <c r="C7" s="219"/>
      <c r="D7" s="225"/>
      <c r="E7" s="25"/>
      <c r="F7" s="204"/>
      <c r="G7" s="203"/>
    </row>
    <row r="8" spans="1:7" s="5" customFormat="1" ht="26.25" customHeight="1">
      <c r="A8" s="213"/>
      <c r="B8" s="198"/>
      <c r="C8" s="219"/>
      <c r="D8" s="225"/>
      <c r="E8" s="25"/>
      <c r="F8" s="204"/>
      <c r="G8" s="203"/>
    </row>
    <row r="9" spans="1:7" s="5" customFormat="1" ht="26.25" customHeight="1">
      <c r="A9" s="213"/>
      <c r="B9" s="198"/>
      <c r="C9" s="106"/>
      <c r="D9" s="222"/>
      <c r="E9" s="217"/>
      <c r="F9" s="204"/>
      <c r="G9" s="203"/>
    </row>
    <row r="10" spans="1:7" s="5" customFormat="1" ht="26.25" customHeight="1">
      <c r="A10" s="214"/>
      <c r="B10" s="199"/>
      <c r="C10" s="108"/>
      <c r="D10" s="205"/>
      <c r="E10" s="75"/>
      <c r="F10" s="204"/>
      <c r="G10" s="143"/>
    </row>
    <row r="11" spans="1:7" s="5" customFormat="1" ht="26.25" customHeight="1">
      <c r="A11" s="214"/>
      <c r="B11" s="199"/>
      <c r="C11" s="108"/>
      <c r="D11" s="205"/>
      <c r="E11" s="75"/>
      <c r="F11" s="204"/>
      <c r="G11" s="143"/>
    </row>
    <row r="12" spans="1:7" s="5" customFormat="1" ht="26.25" customHeight="1" thickBot="1">
      <c r="A12" s="210"/>
      <c r="B12" s="188"/>
      <c r="C12" s="189"/>
      <c r="D12" s="206"/>
      <c r="E12" s="207"/>
      <c r="F12" s="208"/>
      <c r="G12" s="209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2023-07-04T07:09:55Z</dcterms:modified>
</cp:coreProperties>
</file>