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075" windowHeight="7830" tabRatio="833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8" r:id="rId6"/>
  </sheets>
  <definedNames>
    <definedName name="_xlnm._FilterDatabase" localSheetId="0" hidden="1">의장!$A$2:$F$26</definedName>
    <definedName name="_xlnm.Print_Titles" localSheetId="5">공통경비!$1:$2</definedName>
    <definedName name="_xlnm.Print_Titles" localSheetId="1">부의장!$1:$1</definedName>
    <definedName name="_xlnm.Print_Titles" localSheetId="0">의장!$1:$2</definedName>
  </definedNames>
  <calcPr calcId="125725"/>
</workbook>
</file>

<file path=xl/calcChain.xml><?xml version="1.0" encoding="utf-8"?>
<calcChain xmlns="http://schemas.openxmlformats.org/spreadsheetml/2006/main">
  <c r="B3" i="5"/>
  <c r="B3" i="8"/>
  <c r="B3" i="3"/>
  <c r="B3" i="4"/>
  <c r="B3" i="1"/>
  <c r="B3" i="2"/>
  <c r="C3" i="8" l="1"/>
  <c r="C3" i="2"/>
  <c r="C3" i="3"/>
  <c r="C3" i="4"/>
  <c r="C3" i="1" l="1"/>
  <c r="C3" i="5" l="1"/>
</calcChain>
</file>

<file path=xl/sharedStrings.xml><?xml version="1.0" encoding="utf-8"?>
<sst xmlns="http://schemas.openxmlformats.org/spreadsheetml/2006/main" count="210" uniqueCount="107">
  <si>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</si>
  <si>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</si>
  <si>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</si>
  <si>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</si>
  <si>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</si>
  <si>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</si>
  <si>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</si>
  <si>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</si>
  <si>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</si>
  <si>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결제방법</t>
    <phoneticPr fontId="1" type="noConversion"/>
  </si>
  <si>
    <t>집행일자</t>
    <phoneticPr fontId="1" type="noConversion"/>
  </si>
  <si>
    <t>집행내용</t>
    <phoneticPr fontId="1" type="noConversion"/>
  </si>
  <si>
    <t>집행액</t>
    <phoneticPr fontId="1" type="noConversion"/>
  </si>
  <si>
    <t>집행장소</t>
    <phoneticPr fontId="1" type="noConversion"/>
  </si>
  <si>
    <t>집행인원</t>
    <phoneticPr fontId="1" type="noConversion"/>
  </si>
  <si>
    <t>결제방법</t>
    <phoneticPr fontId="1" type="noConversion"/>
  </si>
  <si>
    <t>비고</t>
    <phoneticPr fontId="1" type="noConversion"/>
  </si>
  <si>
    <t>계</t>
    <phoneticPr fontId="1" type="noConversion"/>
  </si>
  <si>
    <t>카드</t>
    <phoneticPr fontId="1" type="noConversion"/>
  </si>
  <si>
    <t>시골통닭</t>
  </si>
  <si>
    <t>구드래맥우방축산영농조합법인</t>
  </si>
  <si>
    <t>가장맛있는족발</t>
  </si>
  <si>
    <t>돼지촌</t>
  </si>
  <si>
    <t>서동식당</t>
  </si>
  <si>
    <r>
      <t>2017년 7월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</si>
  <si>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7월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</si>
  <si>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7월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</si>
  <si>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2017년 7월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</si>
  <si>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2017년 7월 산업건설위원장 업무추진비 사용내역 </t>
    <phoneticPr fontId="1" type="noConversion"/>
  </si>
  <si>
    <t xml:space="preserve">2017년 7월 의정운영공통경비 사용내역 </t>
    <phoneticPr fontId="1" type="noConversion"/>
  </si>
  <si>
    <t>황태골</t>
    <phoneticPr fontId="21" type="noConversion"/>
  </si>
  <si>
    <t>카드</t>
    <phoneticPr fontId="1" type="noConversion"/>
  </si>
  <si>
    <t>장어촌</t>
    <phoneticPr fontId="21" type="noConversion"/>
  </si>
  <si>
    <t>신기천회관</t>
    <phoneticPr fontId="21" type="noConversion"/>
  </si>
  <si>
    <t>백제가든</t>
    <phoneticPr fontId="21" type="noConversion"/>
  </si>
  <si>
    <t>독도횟집</t>
    <phoneticPr fontId="21" type="noConversion"/>
  </si>
  <si>
    <t>구드래황토정</t>
    <phoneticPr fontId="21" type="noConversion"/>
  </si>
  <si>
    <t>향우정</t>
    <phoneticPr fontId="21" type="noConversion"/>
  </si>
  <si>
    <t>메밀꽃필무렵</t>
    <phoneticPr fontId="21" type="noConversion"/>
  </si>
  <si>
    <t>박가네</t>
    <phoneticPr fontId="21" type="noConversion"/>
  </si>
  <si>
    <t>서동한우</t>
    <phoneticPr fontId="21" type="noConversion"/>
  </si>
  <si>
    <t>토종고기마을</t>
    <phoneticPr fontId="21" type="noConversion"/>
  </si>
  <si>
    <t>본가아구</t>
  </si>
  <si>
    <t>송도회관</t>
  </si>
  <si>
    <t>향원식당</t>
  </si>
  <si>
    <t>쌈마름</t>
  </si>
  <si>
    <t>상미회관</t>
  </si>
  <si>
    <t>백제고을누룽지백숙</t>
  </si>
  <si>
    <t>김정문설렁탕</t>
  </si>
  <si>
    <t>장어촌</t>
  </si>
  <si>
    <t>청사뜰</t>
  </si>
  <si>
    <t>보성가든</t>
  </si>
  <si>
    <t>전통명가</t>
  </si>
  <si>
    <t>서동마실</t>
  </si>
  <si>
    <t>황태골</t>
  </si>
  <si>
    <t>우리냉면</t>
  </si>
  <si>
    <t>주공숯불갈비</t>
  </si>
  <si>
    <t>그집에가면</t>
  </si>
  <si>
    <t>이조돌구이</t>
  </si>
  <si>
    <t>소담</t>
  </si>
  <si>
    <t>양화휴게소기사식당</t>
  </si>
  <si>
    <t>부여식당</t>
  </si>
  <si>
    <t>산들애</t>
  </si>
  <si>
    <t>카드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</si>
  <si>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</si>
  <si>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</si>
  <si>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</si>
  <si>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부여칼국수</t>
    <phoneticPr fontId="1" type="noConversion"/>
  </si>
  <si>
    <t>카드</t>
    <phoneticPr fontId="1" type="noConversion"/>
  </si>
  <si>
    <t>카드</t>
    <phoneticPr fontId="1" type="noConversion"/>
  </si>
  <si>
    <t>의회업무추진 협의에 따른 급식</t>
    <phoneticPr fontId="21" type="noConversion"/>
  </si>
  <si>
    <t>업무협조에 따른 간담회 만찬</t>
    <phoneticPr fontId="21" type="noConversion"/>
  </si>
  <si>
    <t>의전업무추진 직원 격려 급식</t>
    <phoneticPr fontId="21" type="noConversion"/>
  </si>
  <si>
    <t>현안업무 관련 간담회 급식</t>
    <phoneticPr fontId="21" type="noConversion"/>
  </si>
  <si>
    <t>당면사항 관련 업무협의 급식</t>
    <phoneticPr fontId="21" type="noConversion"/>
  </si>
  <si>
    <t>당면사항 관련 업무협의 급식</t>
    <phoneticPr fontId="21" type="noConversion"/>
  </si>
  <si>
    <t>의정현안사항 협의에 따른 급식</t>
    <phoneticPr fontId="21" type="noConversion"/>
  </si>
  <si>
    <t>현안업무 관련 간담회 급식</t>
    <phoneticPr fontId="21" type="noConversion"/>
  </si>
  <si>
    <t>지역현안 업무협의에 따른 간담회 경비</t>
    <phoneticPr fontId="21" type="noConversion"/>
  </si>
  <si>
    <t>업무협조에 따른 간담회 경비</t>
    <phoneticPr fontId="21" type="noConversion"/>
  </si>
  <si>
    <t>의정현안사항 협의에 따른 급식</t>
    <phoneticPr fontId="21" type="noConversion"/>
  </si>
  <si>
    <t>업무협조에 따른 간담회 경비</t>
    <phoneticPr fontId="1" type="noConversion"/>
  </si>
  <si>
    <t>의회업무추진 협의에 따른 급식</t>
    <phoneticPr fontId="1" type="noConversion"/>
  </si>
  <si>
    <t>지역현안 업무협의에 따른 급식</t>
    <phoneticPr fontId="1" type="noConversion"/>
  </si>
  <si>
    <t>업무협조에 따른 간담회 급식</t>
    <phoneticPr fontId="1" type="noConversion"/>
  </si>
  <si>
    <t>의정활동 및 의정자료 수집에 따른 급식</t>
    <phoneticPr fontId="1" type="noConversion"/>
  </si>
  <si>
    <t>현안업무 관련 간담회 급식</t>
    <phoneticPr fontId="1" type="noConversion"/>
  </si>
  <si>
    <t>지역현안사항 협의에 따른 급식</t>
    <phoneticPr fontId="1" type="noConversion"/>
  </si>
  <si>
    <t>당면사항 관련 업무협의 급식</t>
    <phoneticPr fontId="1" type="noConversion"/>
  </si>
  <si>
    <t>업무협조에 따른 간담회 경비</t>
    <phoneticPr fontId="1" type="noConversion"/>
  </si>
  <si>
    <t>당면사항 관련 업무협의 급식</t>
    <phoneticPr fontId="1" type="noConversion"/>
  </si>
  <si>
    <t>의정활동 및 의정자료 수집에 따른 급식</t>
    <phoneticPr fontId="1" type="noConversion"/>
  </si>
  <si>
    <t>지역현안사항 협의에 따른 급식</t>
    <phoneticPr fontId="1" type="noConversion"/>
  </si>
  <si>
    <t>의정현안사항 협의에 따른 급식</t>
    <phoneticPr fontId="1" type="noConversion"/>
  </si>
  <si>
    <t>지역현안사항 협의에 따른 간담회 경비</t>
    <phoneticPr fontId="1" type="noConversion"/>
  </si>
  <si>
    <t>충남 농촌지도자 대회 참석의원 급식</t>
  </si>
  <si>
    <t>굿뜨래 농업대학 10주년 기념행사 참석의원 급식</t>
  </si>
  <si>
    <t>서동연꽃축제 폐막식 참석의원 등 급식</t>
  </si>
  <si>
    <t>왕곰탕</t>
    <phoneticPr fontId="1" type="noConversion"/>
  </si>
  <si>
    <t>제220회 부여군의회 제1차 본회의 급식</t>
    <phoneticPr fontId="1" type="noConversion"/>
  </si>
  <si>
    <t>본가아구</t>
    <phoneticPr fontId="1" type="noConversion"/>
  </si>
  <si>
    <t>서동 연꽃축제 개막식 참석의원 급식</t>
    <phoneticPr fontId="1" type="noConversion"/>
  </si>
  <si>
    <t>사비야행 개막식 참석의원 급식</t>
    <phoneticPr fontId="1" type="noConversion"/>
  </si>
  <si>
    <t>연꽃이야기</t>
    <phoneticPr fontId="1" type="noConversion"/>
  </si>
  <si>
    <t>석가든</t>
    <phoneticPr fontId="1" type="noConversion"/>
  </si>
  <si>
    <t>그집에가면</t>
    <phoneticPr fontId="1" type="noConversion"/>
  </si>
  <si>
    <t>동해안동태찜</t>
    <phoneticPr fontId="1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</si>
</sst>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m&quot;월&quot;\ d&quot;일&quot;;@"/>
    <numFmt numFmtId="177" formatCode="#,##0_);[Red]\(#,##0\)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176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176" fontId="10" fillId="2" borderId="3" xfId="0" applyNumberFormat="1" applyFont="1" applyFill="1" applyBorder="1" applyAlignment="1">
      <alignment horizontal="center" vertical="center" wrapText="1"/>
    </xf>
    <xf numFmtId="3" fontId="10" fillId="2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shrinkToFit="1"/>
    </xf>
    <xf numFmtId="0" fontId="10" fillId="0" borderId="7" xfId="0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5" fillId="0" borderId="7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 vertical="center" shrinkToFit="1"/>
    </xf>
    <xf numFmtId="176" fontId="0" fillId="0" borderId="0" xfId="0" applyNumberFormat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176" fontId="0" fillId="3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 shrinkToFit="1"/>
    </xf>
    <xf numFmtId="177" fontId="2" fillId="3" borderId="0" xfId="3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17" fillId="0" borderId="0" xfId="0" applyFont="1" applyBorder="1" applyAlignment="1">
      <alignment horizontal="center" vertical="center" shrinkToFit="1"/>
    </xf>
    <xf numFmtId="0" fontId="10" fillId="0" borderId="10" xfId="0" applyFont="1" applyBorder="1" applyAlignment="1">
      <alignment horizontal="center" vertical="center" shrinkToFit="1"/>
    </xf>
    <xf numFmtId="0" fontId="17" fillId="0" borderId="0" xfId="0" applyFont="1" applyBorder="1" applyAlignment="1">
      <alignment horizontal="left" vertical="center" shrinkToFit="1"/>
    </xf>
    <xf numFmtId="0" fontId="1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shrinkToFit="1"/>
    </xf>
    <xf numFmtId="176" fontId="19" fillId="0" borderId="0" xfId="0" applyNumberFormat="1" applyFont="1" applyBorder="1" applyAlignment="1">
      <alignment horizontal="center" vertical="center" wrapText="1"/>
    </xf>
    <xf numFmtId="3" fontId="19" fillId="0" borderId="0" xfId="0" applyNumberFormat="1" applyFont="1" applyBorder="1" applyAlignment="1">
      <alignment horizontal="center" vertical="center" wrapText="1"/>
    </xf>
    <xf numFmtId="176" fontId="20" fillId="3" borderId="0" xfId="0" applyNumberFormat="1" applyFont="1" applyFill="1" applyBorder="1" applyAlignment="1">
      <alignment horizontal="center" vertical="center" wrapText="1"/>
    </xf>
    <xf numFmtId="0" fontId="20" fillId="3" borderId="0" xfId="0" applyFont="1" applyFill="1" applyBorder="1" applyAlignment="1">
      <alignment horizontal="left" vertical="center" shrinkToFit="1"/>
    </xf>
    <xf numFmtId="177" fontId="20" fillId="3" borderId="0" xfId="3" applyNumberFormat="1" applyFont="1" applyFill="1" applyBorder="1" applyAlignment="1">
      <alignment horizontal="center" vertical="center"/>
    </xf>
    <xf numFmtId="0" fontId="20" fillId="3" borderId="0" xfId="0" applyFont="1" applyFill="1" applyBorder="1" applyAlignment="1">
      <alignment horizontal="center" vertical="center" shrinkToFit="1"/>
    </xf>
    <xf numFmtId="176" fontId="13" fillId="0" borderId="0" xfId="0" applyNumberFormat="1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vertical="center" shrinkToFit="1"/>
    </xf>
    <xf numFmtId="3" fontId="13" fillId="0" borderId="0" xfId="0" applyNumberFormat="1" applyFont="1" applyFill="1" applyBorder="1" applyAlignment="1">
      <alignment horizontal="right" vertical="center" shrinkToFit="1"/>
    </xf>
    <xf numFmtId="0" fontId="13" fillId="0" borderId="0" xfId="2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vertical="center" shrinkToFit="1"/>
    </xf>
    <xf numFmtId="0" fontId="0" fillId="0" borderId="0" xfId="0" applyBorder="1" applyAlignment="1">
      <alignment horizontal="center" vertical="center" shrinkToFit="1"/>
    </xf>
    <xf numFmtId="0" fontId="4" fillId="0" borderId="0" xfId="0" applyFont="1" applyBorder="1">
      <alignment vertical="center"/>
    </xf>
    <xf numFmtId="0" fontId="15" fillId="3" borderId="0" xfId="0" applyNumberFormat="1" applyFont="1" applyFill="1" applyBorder="1" applyAlignment="1">
      <alignment horizontal="left" vertical="center" shrinkToFit="1"/>
    </xf>
    <xf numFmtId="3" fontId="15" fillId="3" borderId="0" xfId="0" applyNumberFormat="1" applyFont="1" applyFill="1" applyBorder="1" applyAlignment="1">
      <alignment horizontal="center" vertical="center" shrinkToFit="1"/>
    </xf>
    <xf numFmtId="0" fontId="15" fillId="3" borderId="0" xfId="0" applyNumberFormat="1" applyFont="1" applyFill="1" applyBorder="1" applyAlignment="1">
      <alignment horizontal="center" vertical="center" shrinkToFit="1"/>
    </xf>
    <xf numFmtId="176" fontId="15" fillId="3" borderId="0" xfId="0" applyNumberFormat="1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left" vertical="center" shrinkToFit="1"/>
    </xf>
    <xf numFmtId="0" fontId="15" fillId="3" borderId="0" xfId="0" applyFont="1" applyFill="1" applyBorder="1" applyAlignment="1">
      <alignment horizontal="center" vertical="center" shrinkToFit="1"/>
    </xf>
    <xf numFmtId="3" fontId="3" fillId="3" borderId="0" xfId="0" applyNumberFormat="1" applyFont="1" applyFill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shrinkToFit="1"/>
    </xf>
    <xf numFmtId="176" fontId="18" fillId="2" borderId="11" xfId="0" applyNumberFormat="1" applyFont="1" applyFill="1" applyBorder="1" applyAlignment="1">
      <alignment horizontal="center" vertical="center" shrinkToFit="1"/>
    </xf>
    <xf numFmtId="0" fontId="18" fillId="0" borderId="11" xfId="0" applyFont="1" applyBorder="1" applyAlignment="1">
      <alignment horizontal="center" vertical="center" shrinkToFit="1"/>
    </xf>
    <xf numFmtId="0" fontId="10" fillId="0" borderId="11" xfId="0" applyFont="1" applyBorder="1" applyAlignment="1">
      <alignment horizontal="center" vertical="center" shrinkToFit="1"/>
    </xf>
    <xf numFmtId="0" fontId="4" fillId="0" borderId="5" xfId="0" applyFont="1" applyBorder="1" applyAlignment="1">
      <alignment vertical="center" shrinkToFit="1"/>
    </xf>
    <xf numFmtId="176" fontId="3" fillId="2" borderId="3" xfId="0" applyNumberFormat="1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3" fontId="3" fillId="2" borderId="3" xfId="0" applyNumberFormat="1" applyFont="1" applyFill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3" fontId="18" fillId="2" borderId="11" xfId="0" applyNumberFormat="1" applyFont="1" applyFill="1" applyBorder="1" applyAlignment="1">
      <alignment horizontal="right" vertical="center" shrinkToFit="1"/>
    </xf>
    <xf numFmtId="0" fontId="3" fillId="0" borderId="5" xfId="1" applyFont="1" applyBorder="1" applyAlignment="1">
      <alignment horizontal="center" vertical="center" shrinkToFit="1"/>
    </xf>
    <xf numFmtId="3" fontId="3" fillId="0" borderId="1" xfId="1" applyNumberFormat="1" applyFont="1" applyBorder="1" applyAlignment="1">
      <alignment horizontal="center" vertical="center" wrapText="1"/>
    </xf>
    <xf numFmtId="176" fontId="16" fillId="2" borderId="11" xfId="0" applyNumberFormat="1" applyFont="1" applyFill="1" applyBorder="1" applyAlignment="1">
      <alignment horizontal="center" vertical="center" wrapText="1"/>
    </xf>
    <xf numFmtId="3" fontId="16" fillId="2" borderId="11" xfId="0" applyNumberFormat="1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shrinkToFit="1"/>
    </xf>
    <xf numFmtId="0" fontId="17" fillId="0" borderId="11" xfId="0" applyFont="1" applyBorder="1" applyAlignment="1">
      <alignment horizontal="center" vertical="center" shrinkToFit="1"/>
    </xf>
    <xf numFmtId="0" fontId="8" fillId="0" borderId="11" xfId="0" applyFont="1" applyBorder="1" applyAlignment="1">
      <alignment horizontal="center" vertical="center" shrinkToFit="1"/>
    </xf>
    <xf numFmtId="0" fontId="4" fillId="0" borderId="5" xfId="0" applyFont="1" applyBorder="1">
      <alignment vertical="center"/>
    </xf>
    <xf numFmtId="0" fontId="4" fillId="0" borderId="5" xfId="0" applyFont="1" applyBorder="1" applyAlignment="1">
      <alignment horizontal="center" vertical="center" shrinkToFit="1"/>
    </xf>
    <xf numFmtId="0" fontId="15" fillId="0" borderId="5" xfId="1" applyFont="1" applyBorder="1" applyAlignment="1">
      <alignment horizontal="center" vertical="center" shrinkToFit="1"/>
    </xf>
    <xf numFmtId="0" fontId="3" fillId="0" borderId="6" xfId="1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177" fontId="3" fillId="0" borderId="1" xfId="0" applyNumberFormat="1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3" fontId="3" fillId="0" borderId="13" xfId="1" applyNumberFormat="1" applyFont="1" applyBorder="1" applyAlignment="1">
      <alignment horizontal="center" vertical="center"/>
    </xf>
    <xf numFmtId="49" fontId="15" fillId="3" borderId="5" xfId="1" applyNumberFormat="1" applyFont="1" applyFill="1" applyBorder="1" applyAlignment="1">
      <alignment horizontal="center" vertical="center" shrinkToFit="1"/>
    </xf>
    <xf numFmtId="3" fontId="3" fillId="3" borderId="1" xfId="1" applyNumberFormat="1" applyFont="1" applyFill="1" applyBorder="1" applyAlignment="1">
      <alignment horizontal="center" vertical="center" wrapText="1"/>
    </xf>
    <xf numFmtId="49" fontId="15" fillId="3" borderId="6" xfId="1" applyNumberFormat="1" applyFont="1" applyFill="1" applyBorder="1" applyAlignment="1">
      <alignment horizontal="center" vertical="center" shrinkToFit="1"/>
    </xf>
    <xf numFmtId="0" fontId="3" fillId="0" borderId="1" xfId="1" applyFont="1" applyBorder="1" applyAlignment="1">
      <alignment horizontal="center" vertical="center" wrapText="1"/>
    </xf>
    <xf numFmtId="0" fontId="22" fillId="0" borderId="14" xfId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 wrapText="1"/>
    </xf>
    <xf numFmtId="176" fontId="3" fillId="0" borderId="1" xfId="1" applyNumberFormat="1" applyFont="1" applyBorder="1" applyAlignment="1">
      <alignment horizontal="center" vertical="center" wrapText="1"/>
    </xf>
    <xf numFmtId="176" fontId="3" fillId="3" borderId="1" xfId="1" applyNumberFormat="1" applyFont="1" applyFill="1" applyBorder="1" applyAlignment="1">
      <alignment horizontal="center" vertical="center" wrapText="1"/>
    </xf>
    <xf numFmtId="176" fontId="15" fillId="3" borderId="5" xfId="1" applyNumberFormat="1" applyFont="1" applyFill="1" applyBorder="1" applyAlignment="1">
      <alignment horizontal="center" vertical="center" wrapText="1"/>
    </xf>
    <xf numFmtId="176" fontId="23" fillId="0" borderId="1" xfId="2" applyNumberFormat="1" applyFont="1" applyFill="1" applyBorder="1" applyAlignment="1">
      <alignment horizontal="center" vertical="center"/>
    </xf>
    <xf numFmtId="3" fontId="23" fillId="0" borderId="1" xfId="2" applyNumberFormat="1" applyFont="1" applyFill="1" applyBorder="1" applyAlignment="1">
      <alignment horizontal="right" vertical="center"/>
    </xf>
    <xf numFmtId="0" fontId="23" fillId="0" borderId="1" xfId="2" applyFont="1" applyFill="1" applyBorder="1" applyAlignment="1">
      <alignment horizontal="left" vertical="center" shrinkToFit="1"/>
    </xf>
    <xf numFmtId="0" fontId="23" fillId="0" borderId="5" xfId="2" applyFont="1" applyFill="1" applyBorder="1" applyAlignment="1">
      <alignment horizontal="center" vertical="center" shrinkToFit="1"/>
    </xf>
    <xf numFmtId="3" fontId="23" fillId="0" borderId="1" xfId="2" applyNumberFormat="1" applyFont="1" applyFill="1" applyBorder="1" applyAlignment="1">
      <alignment horizontal="right" vertical="center"/>
    </xf>
  </cellXfs>
  <cellStyles count="8">
    <cellStyle name="쉼표 [0]" xfId="3" builtinId="6"/>
    <cellStyle name="쉼표 [0] 2" xfId="4"/>
    <cellStyle name="쉼표 [0] 2 2" xfId="7"/>
    <cellStyle name="쉼표 [0] 3" xfId="5"/>
    <cellStyle name="표준" xfId="0" builtinId="0"/>
    <cellStyle name="표준 2" xfId="1"/>
    <cellStyle name="표준 3" xfId="2"/>
    <cellStyle name="표준 4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zoomScale="90" zoomScaleNormal="90" workbookViewId="0">
      <selection activeCell="D23" sqref="D23"/>
    </sheetView>
  </sheetViews>
  <sheetFormatPr defaultRowHeight="16.5"/>
  <cols>
    <col min="1" max="1" width="11" style="4" bestFit="1" customWidth="1"/>
    <col min="2" max="2" width="30.125" bestFit="1" customWidth="1"/>
    <col min="3" max="3" width="10" bestFit="1" customWidth="1"/>
    <col min="4" max="4" width="17.5" style="2" bestFit="1" customWidth="1"/>
    <col min="5" max="6" width="11" style="2" bestFit="1" customWidth="1"/>
    <col min="7" max="7" width="6.375" bestFit="1" customWidth="1"/>
  </cols>
  <sheetData>
    <row r="1" spans="1:7" ht="39.75" customHeight="1">
      <c r="A1" s="98" t="s">
        <v>24</v>
      </c>
      <c r="B1" s="98"/>
      <c r="C1" s="98"/>
      <c r="D1" s="98"/>
      <c r="E1" s="98"/>
      <c r="F1" s="98"/>
      <c r="G1" s="98"/>
    </row>
    <row r="2" spans="1:7" s="10" customFormat="1" ht="36" customHeight="1">
      <c r="A2" s="32" t="s">
        <v>0</v>
      </c>
      <c r="B2" s="33" t="s">
        <v>3</v>
      </c>
      <c r="C2" s="33" t="s">
        <v>1</v>
      </c>
      <c r="D2" s="34" t="s">
        <v>2</v>
      </c>
      <c r="E2" s="34" t="s">
        <v>4</v>
      </c>
      <c r="F2" s="34" t="s">
        <v>9</v>
      </c>
      <c r="G2" s="34" t="s">
        <v>5</v>
      </c>
    </row>
    <row r="3" spans="1:7" s="9" customFormat="1" ht="27" customHeight="1">
      <c r="A3" s="79" t="s">
        <v>17</v>
      </c>
      <c r="B3" s="67" t="str">
        <f>COUNTA(B4:B81)&amp;"건"</f>
        <v>13건</v>
      </c>
      <c r="C3" s="80">
        <f>SUM(C4:C978)</f>
        <v>2388000</v>
      </c>
      <c r="D3" s="81"/>
      <c r="E3" s="81"/>
      <c r="F3" s="82"/>
      <c r="G3" s="83"/>
    </row>
    <row r="4" spans="1:7" ht="26.25" customHeight="1">
      <c r="A4" s="101">
        <v>42919</v>
      </c>
      <c r="B4" s="88" t="s">
        <v>70</v>
      </c>
      <c r="C4" s="89">
        <v>180000</v>
      </c>
      <c r="D4" s="90" t="s">
        <v>30</v>
      </c>
      <c r="E4" s="66">
        <v>18</v>
      </c>
      <c r="F4" s="17" t="s">
        <v>31</v>
      </c>
      <c r="G4" s="15"/>
    </row>
    <row r="5" spans="1:7" ht="26.25" customHeight="1">
      <c r="A5" s="101">
        <v>42919</v>
      </c>
      <c r="B5" s="88" t="s">
        <v>71</v>
      </c>
      <c r="C5" s="89">
        <v>181000</v>
      </c>
      <c r="D5" s="90" t="s">
        <v>32</v>
      </c>
      <c r="E5" s="66">
        <v>6</v>
      </c>
      <c r="F5" s="17" t="s">
        <v>31</v>
      </c>
      <c r="G5" s="15"/>
    </row>
    <row r="6" spans="1:7" ht="26.25" customHeight="1">
      <c r="A6" s="101">
        <v>42920</v>
      </c>
      <c r="B6" s="88" t="s">
        <v>72</v>
      </c>
      <c r="C6" s="89">
        <v>70000</v>
      </c>
      <c r="D6" s="90" t="s">
        <v>33</v>
      </c>
      <c r="E6" s="66">
        <v>4</v>
      </c>
      <c r="F6" s="17" t="s">
        <v>31</v>
      </c>
      <c r="G6" s="15"/>
    </row>
    <row r="7" spans="1:7" ht="26.25" customHeight="1">
      <c r="A7" s="101">
        <v>42920</v>
      </c>
      <c r="B7" s="88" t="s">
        <v>73</v>
      </c>
      <c r="C7" s="89">
        <v>97000</v>
      </c>
      <c r="D7" s="90" t="s">
        <v>34</v>
      </c>
      <c r="E7" s="66">
        <v>5</v>
      </c>
      <c r="F7" s="17" t="s">
        <v>31</v>
      </c>
      <c r="G7" s="15"/>
    </row>
    <row r="8" spans="1:7" ht="26.25" customHeight="1">
      <c r="A8" s="101">
        <v>42921</v>
      </c>
      <c r="B8" s="88" t="s">
        <v>74</v>
      </c>
      <c r="C8" s="89">
        <v>336000</v>
      </c>
      <c r="D8" s="90" t="s">
        <v>35</v>
      </c>
      <c r="E8" s="66">
        <v>20</v>
      </c>
      <c r="F8" s="17" t="s">
        <v>31</v>
      </c>
      <c r="G8" s="15"/>
    </row>
    <row r="9" spans="1:7" ht="26.25" customHeight="1">
      <c r="A9" s="101">
        <v>42922</v>
      </c>
      <c r="B9" s="88" t="s">
        <v>74</v>
      </c>
      <c r="C9" s="89">
        <v>143000</v>
      </c>
      <c r="D9" s="90" t="s">
        <v>36</v>
      </c>
      <c r="E9" s="66">
        <v>5</v>
      </c>
      <c r="F9" s="17" t="s">
        <v>31</v>
      </c>
      <c r="G9" s="15"/>
    </row>
    <row r="10" spans="1:7" ht="26.25" customHeight="1">
      <c r="A10" s="101">
        <v>42931</v>
      </c>
      <c r="B10" s="88" t="s">
        <v>75</v>
      </c>
      <c r="C10" s="89">
        <v>300000</v>
      </c>
      <c r="D10" s="90" t="s">
        <v>37</v>
      </c>
      <c r="E10" s="66">
        <v>20</v>
      </c>
      <c r="F10" s="17" t="s">
        <v>31</v>
      </c>
      <c r="G10" s="15"/>
    </row>
    <row r="11" spans="1:7" ht="26.25" customHeight="1">
      <c r="A11" s="101">
        <v>42937</v>
      </c>
      <c r="B11" s="88" t="s">
        <v>76</v>
      </c>
      <c r="C11" s="89">
        <v>79000</v>
      </c>
      <c r="D11" s="90" t="s">
        <v>38</v>
      </c>
      <c r="E11" s="66">
        <v>5</v>
      </c>
      <c r="F11" s="17" t="s">
        <v>31</v>
      </c>
      <c r="G11" s="15"/>
    </row>
    <row r="12" spans="1:7" ht="26.25" customHeight="1">
      <c r="A12" s="101">
        <v>42941</v>
      </c>
      <c r="B12" s="88" t="s">
        <v>70</v>
      </c>
      <c r="C12" s="89">
        <v>86000</v>
      </c>
      <c r="D12" s="90" t="s">
        <v>39</v>
      </c>
      <c r="E12" s="66">
        <v>5</v>
      </c>
      <c r="F12" s="17" t="s">
        <v>31</v>
      </c>
      <c r="G12" s="15"/>
    </row>
    <row r="13" spans="1:7" ht="26.25" customHeight="1">
      <c r="A13" s="101">
        <v>42942</v>
      </c>
      <c r="B13" s="88" t="s">
        <v>79</v>
      </c>
      <c r="C13" s="89">
        <v>368000</v>
      </c>
      <c r="D13" s="90" t="s">
        <v>40</v>
      </c>
      <c r="E13" s="66">
        <v>15</v>
      </c>
      <c r="F13" s="17" t="s">
        <v>31</v>
      </c>
      <c r="G13" s="15"/>
    </row>
    <row r="14" spans="1:7" ht="26.25" customHeight="1">
      <c r="A14" s="101">
        <v>42943</v>
      </c>
      <c r="B14" s="88" t="s">
        <v>77</v>
      </c>
      <c r="C14" s="89">
        <v>100000</v>
      </c>
      <c r="D14" s="90" t="s">
        <v>32</v>
      </c>
      <c r="E14" s="66">
        <v>5</v>
      </c>
      <c r="F14" s="17" t="s">
        <v>31</v>
      </c>
      <c r="G14" s="15"/>
    </row>
    <row r="15" spans="1:7" ht="26.25" customHeight="1">
      <c r="A15" s="101">
        <v>42944</v>
      </c>
      <c r="B15" s="88" t="s">
        <v>78</v>
      </c>
      <c r="C15" s="89">
        <v>330000</v>
      </c>
      <c r="D15" s="90" t="s">
        <v>34</v>
      </c>
      <c r="E15" s="66">
        <v>15</v>
      </c>
      <c r="F15" s="17" t="s">
        <v>31</v>
      </c>
      <c r="G15" s="15"/>
    </row>
    <row r="16" spans="1:7" ht="26.25" customHeight="1">
      <c r="A16" s="101">
        <v>42945</v>
      </c>
      <c r="B16" s="88" t="s">
        <v>80</v>
      </c>
      <c r="C16" s="89">
        <v>118000</v>
      </c>
      <c r="D16" s="90" t="s">
        <v>41</v>
      </c>
      <c r="E16" s="66">
        <v>10</v>
      </c>
      <c r="F16" s="17" t="s">
        <v>31</v>
      </c>
      <c r="G16" s="15"/>
    </row>
    <row r="17" spans="1:7" ht="26.25" customHeight="1">
      <c r="A17" s="25"/>
      <c r="B17" s="26"/>
      <c r="C17" s="27"/>
      <c r="D17" s="28"/>
      <c r="E17" s="29"/>
      <c r="F17" s="30"/>
      <c r="G17" s="31"/>
    </row>
    <row r="18" spans="1:7" ht="26.25" customHeight="1">
      <c r="A18" s="25"/>
      <c r="B18" s="26"/>
      <c r="C18" s="27"/>
      <c r="D18" s="28"/>
      <c r="E18" s="29"/>
      <c r="F18" s="30"/>
      <c r="G18" s="31"/>
    </row>
    <row r="19" spans="1:7" ht="26.25" customHeight="1">
      <c r="A19" s="25"/>
      <c r="B19" s="26"/>
      <c r="C19" s="27"/>
      <c r="D19" s="28"/>
      <c r="E19" s="29"/>
      <c r="F19" s="30"/>
      <c r="G19" s="31"/>
    </row>
    <row r="20" spans="1:7" ht="26.25" customHeight="1">
      <c r="A20" s="25"/>
      <c r="B20" s="26"/>
      <c r="C20" s="27"/>
      <c r="D20" s="28"/>
      <c r="E20" s="29"/>
      <c r="F20" s="30"/>
      <c r="G20" s="31"/>
    </row>
    <row r="21" spans="1:7" ht="26.25" customHeight="1">
      <c r="A21" s="25"/>
      <c r="B21" s="26"/>
      <c r="C21" s="27"/>
      <c r="D21" s="28"/>
      <c r="E21" s="29"/>
      <c r="F21" s="30"/>
      <c r="G21" s="31"/>
    </row>
    <row r="22" spans="1:7" ht="26.25" customHeight="1">
      <c r="A22" s="25"/>
      <c r="B22" s="26"/>
      <c r="C22" s="27"/>
      <c r="D22" s="28"/>
      <c r="E22" s="29"/>
      <c r="F22" s="30"/>
      <c r="G22" s="31"/>
    </row>
    <row r="23" spans="1:7" ht="26.25" customHeight="1">
      <c r="A23" s="25"/>
      <c r="B23" s="26"/>
      <c r="C23" s="27"/>
      <c r="D23" s="28"/>
      <c r="E23" s="29"/>
      <c r="F23" s="30"/>
      <c r="G23" s="31"/>
    </row>
    <row r="24" spans="1:7" ht="26.25" customHeight="1">
      <c r="A24" s="25"/>
      <c r="B24" s="26"/>
      <c r="C24" s="27"/>
      <c r="D24" s="28"/>
      <c r="E24" s="29"/>
      <c r="F24" s="30"/>
      <c r="G24" s="31"/>
    </row>
    <row r="25" spans="1:7" ht="26.25" customHeight="1">
      <c r="A25" s="25"/>
      <c r="B25" s="26"/>
      <c r="C25" s="27"/>
      <c r="D25" s="28"/>
      <c r="E25" s="29"/>
      <c r="F25" s="30"/>
      <c r="G25" s="31"/>
    </row>
    <row r="26" spans="1:7" ht="26.25" customHeight="1">
      <c r="A26" s="25"/>
      <c r="B26" s="26"/>
      <c r="C26" s="27"/>
      <c r="D26" s="28"/>
      <c r="E26" s="29"/>
      <c r="F26" s="30"/>
      <c r="G26" s="31"/>
    </row>
    <row r="27" spans="1:7" ht="26.25" customHeight="1">
      <c r="A27" s="25"/>
      <c r="B27" s="26"/>
      <c r="C27" s="27"/>
      <c r="D27" s="28"/>
      <c r="E27" s="29"/>
      <c r="F27" s="30"/>
      <c r="G27" s="31"/>
    </row>
    <row r="28" spans="1:7" ht="26.25" customHeight="1">
      <c r="A28" s="25"/>
      <c r="B28" s="26"/>
      <c r="C28" s="27"/>
      <c r="D28" s="28"/>
      <c r="E28" s="29"/>
      <c r="F28" s="30"/>
      <c r="G28" s="31"/>
    </row>
    <row r="29" spans="1:7" ht="26.25" customHeight="1">
      <c r="A29" s="25"/>
      <c r="B29" s="26"/>
      <c r="C29" s="27"/>
      <c r="D29" s="28"/>
      <c r="E29" s="29"/>
      <c r="F29" s="30"/>
      <c r="G29" s="31"/>
    </row>
    <row r="30" spans="1:7" ht="26.25" customHeight="1"/>
    <row r="31" spans="1:7" ht="26.25" customHeight="1"/>
    <row r="32" spans="1:7" ht="26.25" customHeight="1"/>
    <row r="33" ht="26.25" customHeight="1"/>
    <row r="34" ht="26.25" customHeight="1"/>
  </sheetData>
  <mergeCells count="1">
    <mergeCell ref="A1:G1"/>
  </mergeCells>
  <phoneticPr fontId="1" type="noConversion"/>
  <pageMargins left="0.86614173228346458" right="0.27559055118110237" top="0.74803149606299213" bottom="0.74803149606299213" header="0.31496062992125984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5"/>
  <sheetViews>
    <sheetView zoomScale="90" zoomScaleNormal="90" workbookViewId="0">
      <selection activeCell="B24" sqref="B24"/>
    </sheetView>
  </sheetViews>
  <sheetFormatPr defaultRowHeight="16.5"/>
  <cols>
    <col min="1" max="1" width="11.875" style="24" bestFit="1" customWidth="1"/>
    <col min="2" max="2" width="30.125" style="2" bestFit="1" customWidth="1"/>
    <col min="3" max="3" width="10" style="2" customWidth="1"/>
    <col min="4" max="4" width="17.5" style="2" customWidth="1"/>
    <col min="5" max="5" width="11" style="3" bestFit="1" customWidth="1"/>
    <col min="6" max="6" width="11" style="2" bestFit="1" customWidth="1"/>
    <col min="7" max="7" width="6.375" style="2" bestFit="1" customWidth="1"/>
    <col min="8" max="16384" width="9" style="2"/>
  </cols>
  <sheetData>
    <row r="1" spans="1:7" ht="39.75" customHeight="1">
      <c r="A1" s="99" t="s">
        <v>25</v>
      </c>
      <c r="B1" s="99"/>
      <c r="C1" s="99"/>
      <c r="D1" s="99"/>
      <c r="E1" s="99"/>
      <c r="F1" s="99"/>
      <c r="G1" s="99"/>
    </row>
    <row r="2" spans="1:7" s="23" customFormat="1" ht="35.25" customHeight="1">
      <c r="A2" s="35" t="s">
        <v>0</v>
      </c>
      <c r="B2" s="34" t="s">
        <v>3</v>
      </c>
      <c r="C2" s="34" t="s">
        <v>1</v>
      </c>
      <c r="D2" s="34" t="s">
        <v>2</v>
      </c>
      <c r="E2" s="34" t="s">
        <v>4</v>
      </c>
      <c r="F2" s="34" t="s">
        <v>8</v>
      </c>
      <c r="G2" s="34" t="s">
        <v>5</v>
      </c>
    </row>
    <row r="3" spans="1:7" s="23" customFormat="1" ht="27" customHeight="1">
      <c r="A3" s="68" t="s">
        <v>17</v>
      </c>
      <c r="B3" s="67" t="str">
        <f>COUNTA(B4:B82)&amp;"건"</f>
        <v>12건</v>
      </c>
      <c r="C3" s="76">
        <f>SUM(C4:C169)</f>
        <v>2343000</v>
      </c>
      <c r="D3" s="69"/>
      <c r="E3" s="69"/>
      <c r="F3" s="69"/>
      <c r="G3" s="70"/>
    </row>
    <row r="4" spans="1:7" ht="26.25" customHeight="1">
      <c r="A4" s="102">
        <v>42919</v>
      </c>
      <c r="B4" s="77" t="s">
        <v>81</v>
      </c>
      <c r="C4" s="78">
        <v>115000</v>
      </c>
      <c r="D4" s="87" t="s">
        <v>42</v>
      </c>
      <c r="E4" s="17">
        <v>5</v>
      </c>
      <c r="F4" s="17" t="s">
        <v>66</v>
      </c>
      <c r="G4" s="71"/>
    </row>
    <row r="5" spans="1:7" ht="26.25" customHeight="1">
      <c r="A5" s="102">
        <v>42921</v>
      </c>
      <c r="B5" s="77" t="s">
        <v>82</v>
      </c>
      <c r="C5" s="78">
        <v>152000</v>
      </c>
      <c r="D5" s="87" t="s">
        <v>43</v>
      </c>
      <c r="E5" s="17">
        <v>10</v>
      </c>
      <c r="F5" s="17" t="s">
        <v>66</v>
      </c>
      <c r="G5" s="71"/>
    </row>
    <row r="6" spans="1:7" ht="26.25" customHeight="1">
      <c r="A6" s="102">
        <v>42922</v>
      </c>
      <c r="B6" s="77" t="s">
        <v>83</v>
      </c>
      <c r="C6" s="78">
        <v>160000</v>
      </c>
      <c r="D6" s="87" t="s">
        <v>44</v>
      </c>
      <c r="E6" s="17">
        <v>15</v>
      </c>
      <c r="F6" s="17" t="s">
        <v>66</v>
      </c>
      <c r="G6" s="71"/>
    </row>
    <row r="7" spans="1:7" ht="26.25" customHeight="1">
      <c r="A7" s="102">
        <v>42927</v>
      </c>
      <c r="B7" s="77" t="s">
        <v>84</v>
      </c>
      <c r="C7" s="78">
        <v>74000</v>
      </c>
      <c r="D7" s="87" t="s">
        <v>20</v>
      </c>
      <c r="E7" s="17">
        <v>10</v>
      </c>
      <c r="F7" s="17" t="s">
        <v>66</v>
      </c>
      <c r="G7" s="71"/>
    </row>
    <row r="8" spans="1:7" ht="26.25" customHeight="1">
      <c r="A8" s="102">
        <v>42929</v>
      </c>
      <c r="B8" s="77" t="s">
        <v>85</v>
      </c>
      <c r="C8" s="78">
        <v>346000</v>
      </c>
      <c r="D8" s="87" t="s">
        <v>45</v>
      </c>
      <c r="E8" s="17">
        <v>11</v>
      </c>
      <c r="F8" s="17" t="s">
        <v>63</v>
      </c>
      <c r="G8" s="71"/>
    </row>
    <row r="9" spans="1:7" ht="26.25" customHeight="1">
      <c r="A9" s="102">
        <v>42930</v>
      </c>
      <c r="B9" s="77" t="s">
        <v>86</v>
      </c>
      <c r="C9" s="78">
        <v>376000</v>
      </c>
      <c r="D9" s="87" t="s">
        <v>46</v>
      </c>
      <c r="E9" s="17">
        <v>12</v>
      </c>
      <c r="F9" s="17" t="s">
        <v>63</v>
      </c>
      <c r="G9" s="71"/>
    </row>
    <row r="10" spans="1:7" ht="26.25" customHeight="1">
      <c r="A10" s="102">
        <v>42933</v>
      </c>
      <c r="B10" s="77" t="s">
        <v>87</v>
      </c>
      <c r="C10" s="78">
        <v>112000</v>
      </c>
      <c r="D10" s="87" t="s">
        <v>47</v>
      </c>
      <c r="E10" s="17">
        <v>13</v>
      </c>
      <c r="F10" s="17" t="s">
        <v>63</v>
      </c>
      <c r="G10" s="71"/>
    </row>
    <row r="11" spans="1:7" ht="26.25" customHeight="1">
      <c r="A11" s="102">
        <v>42935</v>
      </c>
      <c r="B11" s="77" t="s">
        <v>87</v>
      </c>
      <c r="C11" s="78">
        <v>150000</v>
      </c>
      <c r="D11" s="87" t="s">
        <v>20</v>
      </c>
      <c r="E11" s="17">
        <v>14</v>
      </c>
      <c r="F11" s="17" t="s">
        <v>63</v>
      </c>
      <c r="G11" s="71"/>
    </row>
    <row r="12" spans="1:7" ht="26.25" customHeight="1">
      <c r="A12" s="102">
        <v>42936</v>
      </c>
      <c r="B12" s="77" t="s">
        <v>88</v>
      </c>
      <c r="C12" s="78">
        <v>290000</v>
      </c>
      <c r="D12" s="87" t="s">
        <v>48</v>
      </c>
      <c r="E12" s="17">
        <v>15</v>
      </c>
      <c r="F12" s="17" t="s">
        <v>63</v>
      </c>
      <c r="G12" s="71"/>
    </row>
    <row r="13" spans="1:7" ht="26.25" customHeight="1">
      <c r="A13" s="102">
        <v>42940</v>
      </c>
      <c r="B13" s="77" t="s">
        <v>89</v>
      </c>
      <c r="C13" s="78">
        <v>180000</v>
      </c>
      <c r="D13" s="87" t="s">
        <v>49</v>
      </c>
      <c r="E13" s="17">
        <v>16</v>
      </c>
      <c r="F13" s="17" t="s">
        <v>64</v>
      </c>
      <c r="G13" s="71"/>
    </row>
    <row r="14" spans="1:7" ht="26.25" customHeight="1">
      <c r="A14" s="102">
        <v>42942</v>
      </c>
      <c r="B14" s="77" t="s">
        <v>90</v>
      </c>
      <c r="C14" s="78">
        <v>288000</v>
      </c>
      <c r="D14" s="87" t="s">
        <v>19</v>
      </c>
      <c r="E14" s="17">
        <v>17</v>
      </c>
      <c r="F14" s="17" t="s">
        <v>64</v>
      </c>
      <c r="G14" s="71"/>
    </row>
    <row r="15" spans="1:7" ht="26.25" customHeight="1">
      <c r="A15" s="102">
        <v>42947</v>
      </c>
      <c r="B15" s="77" t="s">
        <v>91</v>
      </c>
      <c r="C15" s="78">
        <v>100000</v>
      </c>
      <c r="D15" s="87" t="s">
        <v>50</v>
      </c>
      <c r="E15" s="17">
        <v>18</v>
      </c>
      <c r="F15" s="17" t="s">
        <v>65</v>
      </c>
      <c r="G15" s="71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1"/>
  <sheetViews>
    <sheetView zoomScale="90" zoomScaleNormal="90" workbookViewId="0">
      <selection activeCell="B24" sqref="B24"/>
    </sheetView>
  </sheetViews>
  <sheetFormatPr defaultRowHeight="16.5"/>
  <cols>
    <col min="1" max="1" width="11" style="4" customWidth="1"/>
    <col min="2" max="2" width="30.125" bestFit="1" customWidth="1"/>
    <col min="3" max="3" width="10" style="1" customWidth="1"/>
    <col min="4" max="4" width="17.5" style="2" customWidth="1"/>
    <col min="5" max="6" width="11" style="2" bestFit="1" customWidth="1"/>
    <col min="7" max="7" width="6.375" customWidth="1"/>
  </cols>
  <sheetData>
    <row r="1" spans="1:7" ht="39.75" customHeight="1">
      <c r="A1" s="100" t="s">
        <v>26</v>
      </c>
      <c r="B1" s="100"/>
      <c r="C1" s="100"/>
      <c r="D1" s="100"/>
      <c r="E1" s="100"/>
      <c r="F1" s="100"/>
      <c r="G1" s="100"/>
    </row>
    <row r="2" spans="1:7" ht="36" customHeight="1">
      <c r="A2" s="36" t="s">
        <v>0</v>
      </c>
      <c r="B2" s="37" t="s">
        <v>3</v>
      </c>
      <c r="C2" s="37" t="s">
        <v>1</v>
      </c>
      <c r="D2" s="38" t="s">
        <v>2</v>
      </c>
      <c r="E2" s="38" t="s">
        <v>4</v>
      </c>
      <c r="F2" s="38" t="s">
        <v>8</v>
      </c>
      <c r="G2" s="38" t="s">
        <v>5</v>
      </c>
    </row>
    <row r="3" spans="1:7" ht="27" customHeight="1">
      <c r="A3" s="11" t="s">
        <v>6</v>
      </c>
      <c r="B3" s="67" t="str">
        <f>COUNTA(B4:B95)&amp;"건"</f>
        <v>8건</v>
      </c>
      <c r="C3" s="12">
        <f>SUM(C4:C178)</f>
        <v>716000</v>
      </c>
      <c r="D3" s="13"/>
      <c r="E3" s="13"/>
      <c r="F3" s="13"/>
      <c r="G3" s="13"/>
    </row>
    <row r="4" spans="1:7" ht="26.25" customHeight="1">
      <c r="A4" s="102">
        <v>42921</v>
      </c>
      <c r="B4" s="77" t="s">
        <v>84</v>
      </c>
      <c r="C4" s="78">
        <v>62000</v>
      </c>
      <c r="D4" s="87" t="s">
        <v>67</v>
      </c>
      <c r="E4" s="17">
        <v>10</v>
      </c>
      <c r="F4" s="17" t="s">
        <v>66</v>
      </c>
      <c r="G4" s="15"/>
    </row>
    <row r="5" spans="1:7" ht="26.25" customHeight="1">
      <c r="A5" s="102">
        <v>42922</v>
      </c>
      <c r="B5" s="77" t="s">
        <v>82</v>
      </c>
      <c r="C5" s="78">
        <v>36000</v>
      </c>
      <c r="D5" s="87" t="s">
        <v>51</v>
      </c>
      <c r="E5" s="17">
        <v>8</v>
      </c>
      <c r="F5" s="17" t="s">
        <v>66</v>
      </c>
      <c r="G5" s="15"/>
    </row>
    <row r="6" spans="1:7" ht="26.25" customHeight="1">
      <c r="A6" s="102">
        <v>42928</v>
      </c>
      <c r="B6" s="77" t="s">
        <v>92</v>
      </c>
      <c r="C6" s="78">
        <v>214000</v>
      </c>
      <c r="D6" s="87" t="s">
        <v>46</v>
      </c>
      <c r="E6" s="17">
        <v>10</v>
      </c>
      <c r="F6" s="17" t="s">
        <v>66</v>
      </c>
      <c r="G6" s="15"/>
    </row>
    <row r="7" spans="1:7" ht="26.25" customHeight="1">
      <c r="A7" s="103">
        <v>42934</v>
      </c>
      <c r="B7" s="93" t="s">
        <v>82</v>
      </c>
      <c r="C7" s="94">
        <v>52000</v>
      </c>
      <c r="D7" s="95" t="s">
        <v>52</v>
      </c>
      <c r="E7" s="85">
        <v>10</v>
      </c>
      <c r="F7" s="17" t="s">
        <v>66</v>
      </c>
      <c r="G7" s="84"/>
    </row>
    <row r="8" spans="1:7" ht="26.25" customHeight="1">
      <c r="A8" s="102">
        <v>42937</v>
      </c>
      <c r="B8" s="77" t="s">
        <v>86</v>
      </c>
      <c r="C8" s="78">
        <v>138000</v>
      </c>
      <c r="D8" s="87" t="s">
        <v>53</v>
      </c>
      <c r="E8" s="85">
        <v>9</v>
      </c>
      <c r="F8" s="17" t="s">
        <v>66</v>
      </c>
      <c r="G8" s="84"/>
    </row>
    <row r="9" spans="1:7" ht="26.25" customHeight="1">
      <c r="A9" s="102">
        <v>42940</v>
      </c>
      <c r="B9" s="77" t="s">
        <v>84</v>
      </c>
      <c r="C9" s="78">
        <v>45000</v>
      </c>
      <c r="D9" s="87" t="s">
        <v>54</v>
      </c>
      <c r="E9" s="85">
        <v>5</v>
      </c>
      <c r="F9" s="17" t="s">
        <v>68</v>
      </c>
      <c r="G9" s="84"/>
    </row>
    <row r="10" spans="1:7" ht="26.25" customHeight="1">
      <c r="A10" s="102">
        <v>42943</v>
      </c>
      <c r="B10" s="77" t="s">
        <v>90</v>
      </c>
      <c r="C10" s="78">
        <v>64000</v>
      </c>
      <c r="D10" s="87" t="s">
        <v>55</v>
      </c>
      <c r="E10" s="85">
        <v>6</v>
      </c>
      <c r="F10" s="17" t="s">
        <v>68</v>
      </c>
      <c r="G10" s="84"/>
    </row>
    <row r="11" spans="1:7" ht="26.25" customHeight="1">
      <c r="A11" s="102">
        <v>42943</v>
      </c>
      <c r="B11" s="77" t="s">
        <v>93</v>
      </c>
      <c r="C11" s="78">
        <v>105000</v>
      </c>
      <c r="D11" s="87" t="s">
        <v>56</v>
      </c>
      <c r="E11" s="85">
        <v>7</v>
      </c>
      <c r="F11" s="17" t="s">
        <v>68</v>
      </c>
      <c r="G11" s="84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3"/>
  <sheetViews>
    <sheetView zoomScale="90" zoomScaleNormal="90" workbookViewId="0">
      <selection activeCell="C21" sqref="C21"/>
    </sheetView>
  </sheetViews>
  <sheetFormatPr defaultRowHeight="16.5"/>
  <cols>
    <col min="1" max="1" width="11" customWidth="1"/>
    <col min="2" max="2" width="30.125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100" t="s">
        <v>27</v>
      </c>
      <c r="B1" s="100"/>
      <c r="C1" s="100"/>
      <c r="D1" s="100"/>
      <c r="E1" s="100"/>
      <c r="F1" s="100"/>
      <c r="G1" s="100"/>
    </row>
    <row r="2" spans="1:7" s="9" customFormat="1" ht="36" customHeight="1" thickBot="1">
      <c r="A2" s="6" t="s">
        <v>10</v>
      </c>
      <c r="B2" s="7" t="s">
        <v>11</v>
      </c>
      <c r="C2" s="7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ht="27" customHeight="1" thickTop="1">
      <c r="A3" s="11" t="s">
        <v>6</v>
      </c>
      <c r="B3" s="67" t="str">
        <f>COUNTA(B4:B93)&amp;"건"</f>
        <v>7건</v>
      </c>
      <c r="C3" s="12">
        <f>SUM(C4:C992)</f>
        <v>1323000</v>
      </c>
      <c r="D3" s="13"/>
      <c r="E3" s="14"/>
      <c r="F3" s="40"/>
      <c r="G3" s="40"/>
    </row>
    <row r="4" spans="1:7" s="5" customFormat="1" ht="26.25" customHeight="1">
      <c r="A4" s="102">
        <v>42927</v>
      </c>
      <c r="B4" s="77" t="s">
        <v>82</v>
      </c>
      <c r="C4" s="78">
        <v>198000</v>
      </c>
      <c r="D4" s="91" t="s">
        <v>57</v>
      </c>
      <c r="E4" s="66">
        <v>5</v>
      </c>
      <c r="F4" s="17" t="s">
        <v>66</v>
      </c>
      <c r="G4" s="15"/>
    </row>
    <row r="5" spans="1:7" s="5" customFormat="1" ht="26.25" customHeight="1">
      <c r="A5" s="102">
        <v>42930</v>
      </c>
      <c r="B5" s="77" t="s">
        <v>81</v>
      </c>
      <c r="C5" s="78">
        <v>250000</v>
      </c>
      <c r="D5" s="91" t="s">
        <v>49</v>
      </c>
      <c r="E5" s="66">
        <v>5</v>
      </c>
      <c r="F5" s="17" t="s">
        <v>64</v>
      </c>
      <c r="G5" s="15"/>
    </row>
    <row r="6" spans="1:7" s="5" customFormat="1" ht="26.25" customHeight="1">
      <c r="A6" s="102">
        <v>42936</v>
      </c>
      <c r="B6" s="77" t="s">
        <v>90</v>
      </c>
      <c r="C6" s="78">
        <v>300000</v>
      </c>
      <c r="D6" s="91" t="s">
        <v>58</v>
      </c>
      <c r="E6" s="66">
        <v>15</v>
      </c>
      <c r="F6" s="17" t="s">
        <v>64</v>
      </c>
      <c r="G6" s="15"/>
    </row>
    <row r="7" spans="1:7" s="5" customFormat="1" ht="26.25" customHeight="1">
      <c r="A7" s="102">
        <v>42937</v>
      </c>
      <c r="B7" s="77" t="s">
        <v>81</v>
      </c>
      <c r="C7" s="78">
        <v>159000</v>
      </c>
      <c r="D7" s="91" t="s">
        <v>59</v>
      </c>
      <c r="E7" s="66">
        <v>10</v>
      </c>
      <c r="F7" s="17" t="s">
        <v>64</v>
      </c>
      <c r="G7" s="15"/>
    </row>
    <row r="8" spans="1:7" s="5" customFormat="1" ht="26.25" customHeight="1">
      <c r="A8" s="102">
        <v>42943</v>
      </c>
      <c r="B8" s="77" t="s">
        <v>94</v>
      </c>
      <c r="C8" s="78">
        <v>100000</v>
      </c>
      <c r="D8" s="91" t="s">
        <v>60</v>
      </c>
      <c r="E8" s="66">
        <v>15</v>
      </c>
      <c r="F8" s="17" t="s">
        <v>64</v>
      </c>
      <c r="G8" s="15"/>
    </row>
    <row r="9" spans="1:7" s="5" customFormat="1" ht="26.25" customHeight="1">
      <c r="A9" s="102">
        <v>42944</v>
      </c>
      <c r="B9" s="77" t="s">
        <v>86</v>
      </c>
      <c r="C9" s="78">
        <v>136000</v>
      </c>
      <c r="D9" s="91" t="s">
        <v>59</v>
      </c>
      <c r="E9" s="66">
        <v>15</v>
      </c>
      <c r="F9" s="17" t="s">
        <v>64</v>
      </c>
      <c r="G9" s="15"/>
    </row>
    <row r="10" spans="1:7" s="5" customFormat="1" ht="26.25" customHeight="1">
      <c r="A10" s="102">
        <v>42947</v>
      </c>
      <c r="B10" s="77" t="s">
        <v>82</v>
      </c>
      <c r="C10" s="92">
        <v>180000</v>
      </c>
      <c r="D10" s="91" t="s">
        <v>49</v>
      </c>
      <c r="E10" s="66">
        <v>17</v>
      </c>
      <c r="F10" s="17" t="s">
        <v>64</v>
      </c>
      <c r="G10" s="15"/>
    </row>
    <row r="11" spans="1:7" s="5" customFormat="1" ht="26.25" customHeight="1">
      <c r="A11" s="44"/>
      <c r="B11" s="41"/>
      <c r="C11" s="45"/>
      <c r="D11" s="39"/>
      <c r="E11" s="42"/>
      <c r="F11" s="39"/>
      <c r="G11" s="43"/>
    </row>
    <row r="12" spans="1:7" s="5" customFormat="1" ht="26.25" customHeight="1">
      <c r="A12" s="46"/>
      <c r="B12" s="47"/>
      <c r="C12" s="48"/>
      <c r="D12" s="49"/>
      <c r="E12" s="42"/>
      <c r="F12" s="39"/>
      <c r="G12" s="43"/>
    </row>
    <row r="13" spans="1:7" s="5" customFormat="1" ht="26.25" customHeight="1">
      <c r="A13" s="46"/>
      <c r="B13" s="47"/>
      <c r="C13" s="48"/>
      <c r="D13" s="49"/>
      <c r="E13" s="42"/>
      <c r="F13" s="39"/>
      <c r="G13" s="43"/>
    </row>
  </sheetData>
  <mergeCells count="1">
    <mergeCell ref="A1:G1"/>
  </mergeCells>
  <phoneticPr fontId="1" type="noConversion"/>
  <pageMargins left="0.72" right="0.34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15"/>
  <sheetViews>
    <sheetView zoomScale="90" zoomScaleNormal="90" workbookViewId="0">
      <selection activeCell="C22" sqref="C22"/>
    </sheetView>
  </sheetViews>
  <sheetFormatPr defaultRowHeight="16.5"/>
  <cols>
    <col min="1" max="1" width="11" customWidth="1"/>
    <col min="2" max="2" width="30.125" style="2" customWidth="1"/>
    <col min="3" max="3" width="10" customWidth="1"/>
    <col min="4" max="4" width="17.5" style="2" customWidth="1"/>
    <col min="5" max="6" width="11" style="2" bestFit="1" customWidth="1"/>
    <col min="7" max="7" width="6.375" bestFit="1" customWidth="1"/>
  </cols>
  <sheetData>
    <row r="1" spans="1:7" ht="39.75" customHeight="1">
      <c r="A1" s="100" t="s">
        <v>28</v>
      </c>
      <c r="B1" s="100"/>
      <c r="C1" s="100"/>
      <c r="D1" s="100"/>
      <c r="E1" s="100"/>
      <c r="F1" s="100"/>
      <c r="G1" s="100"/>
    </row>
    <row r="2" spans="1:7" s="9" customFormat="1" ht="36" customHeight="1" thickBot="1">
      <c r="A2" s="6" t="s">
        <v>10</v>
      </c>
      <c r="B2" s="8" t="s">
        <v>11</v>
      </c>
      <c r="C2" s="7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s="5" customFormat="1" ht="27" customHeight="1" thickTop="1">
      <c r="A3" s="11" t="s">
        <v>7</v>
      </c>
      <c r="B3" s="67" t="str">
        <f>COUNTA(B4:B90)&amp;"건"</f>
        <v>6건</v>
      </c>
      <c r="C3" s="12">
        <f>SUM(C4:C9)</f>
        <v>697000</v>
      </c>
      <c r="D3" s="13"/>
      <c r="E3" s="14"/>
      <c r="F3" s="40"/>
      <c r="G3" s="40"/>
    </row>
    <row r="4" spans="1:7" s="5" customFormat="1" ht="26.25" customHeight="1">
      <c r="A4" s="104">
        <v>42919</v>
      </c>
      <c r="B4" s="97" t="s">
        <v>81</v>
      </c>
      <c r="C4" s="78">
        <v>62000</v>
      </c>
      <c r="D4" s="96" t="s">
        <v>61</v>
      </c>
      <c r="E4" s="17">
        <v>5</v>
      </c>
      <c r="F4" s="17" t="s">
        <v>66</v>
      </c>
      <c r="G4" s="15"/>
    </row>
    <row r="5" spans="1:7" s="5" customFormat="1" ht="26.25" customHeight="1">
      <c r="A5" s="104">
        <v>42919</v>
      </c>
      <c r="B5" s="97" t="s">
        <v>82</v>
      </c>
      <c r="C5" s="78">
        <v>87000</v>
      </c>
      <c r="D5" s="91" t="s">
        <v>23</v>
      </c>
      <c r="E5" s="17">
        <v>6</v>
      </c>
      <c r="F5" s="17" t="s">
        <v>66</v>
      </c>
      <c r="G5" s="15"/>
    </row>
    <row r="6" spans="1:7" s="58" customFormat="1" ht="26.25" customHeight="1">
      <c r="A6" s="104">
        <v>42921</v>
      </c>
      <c r="B6" s="97" t="s">
        <v>86</v>
      </c>
      <c r="C6" s="78">
        <v>63000</v>
      </c>
      <c r="D6" s="91" t="s">
        <v>23</v>
      </c>
      <c r="E6" s="17">
        <v>5</v>
      </c>
      <c r="F6" s="17" t="s">
        <v>66</v>
      </c>
      <c r="G6" s="15"/>
    </row>
    <row r="7" spans="1:7" s="58" customFormat="1" ht="26.25" customHeight="1">
      <c r="A7" s="104">
        <v>42927</v>
      </c>
      <c r="B7" s="97" t="s">
        <v>83</v>
      </c>
      <c r="C7" s="78">
        <v>160000</v>
      </c>
      <c r="D7" s="91" t="s">
        <v>22</v>
      </c>
      <c r="E7" s="17">
        <v>8</v>
      </c>
      <c r="F7" s="17" t="s">
        <v>64</v>
      </c>
      <c r="G7" s="15"/>
    </row>
    <row r="8" spans="1:7" s="58" customFormat="1" ht="26.25" customHeight="1">
      <c r="A8" s="104">
        <v>42933</v>
      </c>
      <c r="B8" s="97" t="s">
        <v>93</v>
      </c>
      <c r="C8" s="78">
        <v>61000</v>
      </c>
      <c r="D8" s="91" t="s">
        <v>62</v>
      </c>
      <c r="E8" s="17">
        <v>8</v>
      </c>
      <c r="F8" s="17" t="s">
        <v>69</v>
      </c>
      <c r="G8" s="15"/>
    </row>
    <row r="9" spans="1:7" s="58" customFormat="1" ht="26.25" customHeight="1">
      <c r="A9" s="104">
        <v>42942</v>
      </c>
      <c r="B9" s="97" t="s">
        <v>81</v>
      </c>
      <c r="C9" s="78">
        <v>264000</v>
      </c>
      <c r="D9" s="91" t="s">
        <v>21</v>
      </c>
      <c r="E9" s="17">
        <v>15</v>
      </c>
      <c r="F9" s="17" t="s">
        <v>69</v>
      </c>
      <c r="G9" s="15"/>
    </row>
    <row r="10" spans="1:7" s="58" customFormat="1" ht="26.25" customHeight="1">
      <c r="A10" s="62"/>
      <c r="B10" s="59"/>
      <c r="C10" s="60"/>
      <c r="D10" s="61"/>
      <c r="E10" s="30"/>
      <c r="F10" s="30"/>
      <c r="G10" s="43"/>
    </row>
    <row r="11" spans="1:7" s="58" customFormat="1" ht="26.25" customHeight="1">
      <c r="A11" s="62"/>
      <c r="B11" s="63"/>
      <c r="C11" s="60"/>
      <c r="D11" s="64"/>
      <c r="E11" s="30"/>
      <c r="F11" s="30"/>
      <c r="G11" s="43"/>
    </row>
    <row r="12" spans="1:7" s="58" customFormat="1" ht="26.25" customHeight="1">
      <c r="A12" s="62"/>
      <c r="B12" s="63"/>
      <c r="C12" s="60"/>
      <c r="D12" s="64"/>
      <c r="E12" s="30"/>
      <c r="F12" s="30"/>
      <c r="G12" s="43"/>
    </row>
    <row r="13" spans="1:7" s="58" customFormat="1" ht="26.25" customHeight="1">
      <c r="A13" s="62"/>
      <c r="B13" s="63"/>
      <c r="C13" s="60"/>
      <c r="D13" s="64"/>
      <c r="E13" s="30"/>
      <c r="F13" s="30"/>
      <c r="G13" s="43"/>
    </row>
    <row r="14" spans="1:7" s="58" customFormat="1" ht="26.25" customHeight="1">
      <c r="A14" s="62"/>
      <c r="B14" s="63"/>
      <c r="C14" s="60"/>
      <c r="D14" s="64"/>
      <c r="E14" s="30"/>
      <c r="F14" s="30"/>
      <c r="G14" s="43"/>
    </row>
    <row r="15" spans="1:7" s="58" customFormat="1" ht="26.25" customHeight="1">
      <c r="A15" s="62"/>
      <c r="B15" s="63"/>
      <c r="C15" s="65"/>
      <c r="D15" s="64"/>
      <c r="E15" s="30"/>
      <c r="F15" s="30"/>
      <c r="G15" s="43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1"/>
  <sheetViews>
    <sheetView zoomScale="90" zoomScaleNormal="90" workbookViewId="0">
      <selection activeCell="B20" sqref="B20"/>
    </sheetView>
  </sheetViews>
  <sheetFormatPr defaultRowHeight="16.5"/>
  <cols>
    <col min="1" max="1" width="11" style="21" customWidth="1"/>
    <col min="2" max="2" width="30.125" style="2" customWidth="1"/>
    <col min="3" max="3" width="10" customWidth="1"/>
    <col min="4" max="4" width="17.5" style="3" customWidth="1"/>
    <col min="5" max="6" width="11" style="2" bestFit="1" customWidth="1"/>
    <col min="7" max="7" width="6.375" bestFit="1" customWidth="1"/>
  </cols>
  <sheetData>
    <row r="1" spans="1:7" s="18" customFormat="1" ht="39.75" customHeight="1">
      <c r="A1" s="100" t="s">
        <v>29</v>
      </c>
      <c r="B1" s="100"/>
      <c r="C1" s="100"/>
      <c r="D1" s="100"/>
      <c r="E1" s="100"/>
      <c r="F1" s="100"/>
      <c r="G1" s="100"/>
    </row>
    <row r="2" spans="1:7" s="16" customFormat="1" ht="36" customHeight="1" thickBot="1">
      <c r="A2" s="22" t="s">
        <v>10</v>
      </c>
      <c r="B2" s="8" t="s">
        <v>11</v>
      </c>
      <c r="C2" s="8" t="s">
        <v>12</v>
      </c>
      <c r="D2" s="8" t="s">
        <v>13</v>
      </c>
      <c r="E2" s="8" t="s">
        <v>14</v>
      </c>
      <c r="F2" s="8" t="s">
        <v>15</v>
      </c>
      <c r="G2" s="8" t="s">
        <v>16</v>
      </c>
    </row>
    <row r="3" spans="1:7" s="16" customFormat="1" ht="27" customHeight="1" thickTop="1">
      <c r="A3" s="72" t="s">
        <v>7</v>
      </c>
      <c r="B3" s="73" t="str">
        <f>COUNTA(B4:B78)&amp;"건"</f>
        <v>6건</v>
      </c>
      <c r="C3" s="74">
        <f>SUM(C4:C977)</f>
        <v>1190000</v>
      </c>
      <c r="D3" s="19"/>
      <c r="E3" s="75"/>
      <c r="F3" s="75"/>
      <c r="G3" s="20"/>
    </row>
    <row r="4" spans="1:7" s="54" customFormat="1" ht="26.25" customHeight="1">
      <c r="A4" s="105">
        <v>42917</v>
      </c>
      <c r="B4" s="107" t="s">
        <v>102</v>
      </c>
      <c r="C4" s="109">
        <v>144000</v>
      </c>
      <c r="D4" s="86" t="s">
        <v>98</v>
      </c>
      <c r="E4" s="108">
        <v>15</v>
      </c>
      <c r="F4" s="17" t="s">
        <v>18</v>
      </c>
      <c r="G4" s="17"/>
    </row>
    <row r="5" spans="1:7" s="54" customFormat="1" ht="26.25" customHeight="1">
      <c r="A5" s="105">
        <v>42922</v>
      </c>
      <c r="B5" s="107" t="s">
        <v>95</v>
      </c>
      <c r="C5" s="106">
        <v>204000</v>
      </c>
      <c r="D5" s="86" t="s">
        <v>104</v>
      </c>
      <c r="E5" s="108">
        <v>10</v>
      </c>
      <c r="F5" s="17" t="s">
        <v>18</v>
      </c>
      <c r="G5" s="17"/>
    </row>
    <row r="6" spans="1:7" s="54" customFormat="1" ht="26.25" customHeight="1">
      <c r="A6" s="105">
        <v>42923</v>
      </c>
      <c r="B6" s="107" t="s">
        <v>101</v>
      </c>
      <c r="C6" s="106">
        <v>184000</v>
      </c>
      <c r="D6" s="86" t="s">
        <v>103</v>
      </c>
      <c r="E6" s="108">
        <v>16</v>
      </c>
      <c r="F6" s="17" t="s">
        <v>18</v>
      </c>
      <c r="G6" s="17"/>
    </row>
    <row r="7" spans="1:7" s="54" customFormat="1" ht="26.25" customHeight="1">
      <c r="A7" s="105">
        <v>42926</v>
      </c>
      <c r="B7" s="107" t="s">
        <v>99</v>
      </c>
      <c r="C7" s="109">
        <v>400000</v>
      </c>
      <c r="D7" s="86" t="s">
        <v>100</v>
      </c>
      <c r="E7" s="108">
        <v>25</v>
      </c>
      <c r="F7" s="17" t="s">
        <v>18</v>
      </c>
      <c r="G7" s="17"/>
    </row>
    <row r="8" spans="1:7" s="54" customFormat="1" ht="26.25" customHeight="1">
      <c r="A8" s="105">
        <v>42930</v>
      </c>
      <c r="B8" s="107" t="s">
        <v>96</v>
      </c>
      <c r="C8" s="109">
        <v>130000</v>
      </c>
      <c r="D8" s="86" t="s">
        <v>105</v>
      </c>
      <c r="E8" s="108">
        <v>10</v>
      </c>
      <c r="F8" s="17" t="s">
        <v>18</v>
      </c>
      <c r="G8" s="17"/>
    </row>
    <row r="9" spans="1:7" s="54" customFormat="1" ht="26.25" customHeight="1">
      <c r="A9" s="105">
        <v>42932</v>
      </c>
      <c r="B9" s="107" t="s">
        <v>97</v>
      </c>
      <c r="C9" s="109">
        <v>128000</v>
      </c>
      <c r="D9" s="86" t="s">
        <v>106</v>
      </c>
      <c r="E9" s="108">
        <v>10</v>
      </c>
      <c r="F9" s="17" t="s">
        <v>18</v>
      </c>
      <c r="G9" s="17"/>
    </row>
    <row r="10" spans="1:7" s="54" customFormat="1" ht="26.25" customHeight="1">
      <c r="A10" s="50"/>
      <c r="B10" s="51"/>
      <c r="C10" s="52"/>
      <c r="D10" s="30"/>
      <c r="E10" s="53"/>
      <c r="F10" s="30"/>
      <c r="G10" s="30"/>
    </row>
    <row r="11" spans="1:7" s="54" customFormat="1" ht="26.25" customHeight="1">
      <c r="A11" s="50"/>
      <c r="B11" s="51"/>
      <c r="C11" s="52"/>
      <c r="D11" s="30"/>
      <c r="E11" s="53"/>
      <c r="F11" s="30"/>
      <c r="G11" s="30"/>
    </row>
    <row r="12" spans="1:7" s="54" customFormat="1" ht="26.25" customHeight="1">
      <c r="A12" s="50"/>
      <c r="B12" s="51"/>
      <c r="C12" s="52"/>
      <c r="D12" s="30"/>
      <c r="E12" s="53"/>
      <c r="F12" s="30"/>
      <c r="G12" s="30"/>
    </row>
    <row r="13" spans="1:7" s="54" customFormat="1" ht="26.25" customHeight="1">
      <c r="A13" s="50"/>
      <c r="B13" s="51"/>
      <c r="C13" s="52"/>
      <c r="D13" s="30"/>
      <c r="E13" s="53"/>
      <c r="F13" s="30"/>
      <c r="G13" s="30"/>
    </row>
    <row r="14" spans="1:7" s="54" customFormat="1" ht="26.25" customHeight="1">
      <c r="A14" s="50"/>
      <c r="B14" s="51"/>
      <c r="C14" s="52"/>
      <c r="D14" s="30"/>
      <c r="E14" s="53"/>
      <c r="F14" s="30"/>
      <c r="G14" s="30"/>
    </row>
    <row r="15" spans="1:7" s="54" customFormat="1" ht="26.25" customHeight="1">
      <c r="A15" s="50"/>
      <c r="B15" s="51"/>
      <c r="C15" s="52"/>
      <c r="D15" s="30"/>
      <c r="E15" s="53"/>
      <c r="F15" s="30"/>
      <c r="G15" s="30"/>
    </row>
    <row r="16" spans="1:7" s="54" customFormat="1" ht="26.25" customHeight="1">
      <c r="A16" s="50"/>
      <c r="B16" s="51"/>
      <c r="C16" s="52"/>
      <c r="D16" s="30"/>
      <c r="E16" s="53"/>
      <c r="F16" s="30"/>
      <c r="G16" s="30"/>
    </row>
    <row r="17" spans="1:7" s="54" customFormat="1" ht="26.25" customHeight="1">
      <c r="A17" s="50"/>
      <c r="B17" s="51"/>
      <c r="C17" s="52"/>
      <c r="D17" s="30"/>
      <c r="E17" s="53"/>
      <c r="F17" s="30"/>
      <c r="G17" s="30"/>
    </row>
    <row r="18" spans="1:7" s="54" customFormat="1" ht="26.25" customHeight="1">
      <c r="A18" s="50"/>
      <c r="B18" s="51"/>
      <c r="C18" s="52"/>
      <c r="D18" s="30"/>
      <c r="E18" s="53"/>
      <c r="F18" s="30"/>
      <c r="G18" s="30"/>
    </row>
    <row r="19" spans="1:7" s="54" customFormat="1" ht="26.25" customHeight="1">
      <c r="A19" s="50"/>
      <c r="B19" s="51"/>
      <c r="C19" s="52"/>
      <c r="D19" s="30"/>
      <c r="E19" s="53"/>
      <c r="F19" s="30"/>
      <c r="G19" s="30"/>
    </row>
    <row r="20" spans="1:7" s="54" customFormat="1" ht="26.25" customHeight="1">
      <c r="A20" s="50"/>
      <c r="B20" s="51"/>
      <c r="C20" s="52"/>
      <c r="D20" s="30"/>
      <c r="E20" s="53"/>
      <c r="F20" s="30"/>
      <c r="G20" s="30"/>
    </row>
    <row r="21" spans="1:7" s="54" customFormat="1" ht="26.25" customHeight="1">
      <c r="A21" s="50"/>
      <c r="B21" s="51"/>
      <c r="C21" s="52"/>
      <c r="D21" s="30"/>
      <c r="E21" s="53"/>
      <c r="F21" s="30"/>
      <c r="G21" s="30"/>
    </row>
    <row r="22" spans="1:7" s="54" customFormat="1" ht="26.25" customHeight="1">
      <c r="A22" s="50"/>
      <c r="B22" s="51"/>
      <c r="C22" s="52"/>
      <c r="D22" s="30"/>
      <c r="E22" s="53"/>
      <c r="F22" s="30"/>
      <c r="G22" s="30"/>
    </row>
    <row r="23" spans="1:7" s="54" customFormat="1" ht="26.25" customHeight="1">
      <c r="A23" s="50"/>
      <c r="B23" s="51"/>
      <c r="C23" s="52"/>
      <c r="D23" s="30"/>
      <c r="E23" s="53"/>
      <c r="F23" s="30"/>
      <c r="G23" s="30"/>
    </row>
    <row r="24" spans="1:7" s="54" customFormat="1" ht="26.25" customHeight="1">
      <c r="A24" s="50"/>
      <c r="B24" s="51"/>
      <c r="C24" s="52"/>
      <c r="D24" s="30"/>
      <c r="E24" s="53"/>
      <c r="F24" s="30"/>
      <c r="G24" s="30"/>
    </row>
    <row r="25" spans="1:7" s="54" customFormat="1" ht="26.25" customHeight="1">
      <c r="A25" s="50"/>
      <c r="B25" s="51"/>
      <c r="C25" s="52"/>
      <c r="D25" s="30"/>
      <c r="E25" s="53"/>
      <c r="F25" s="30"/>
      <c r="G25" s="30"/>
    </row>
    <row r="26" spans="1:7" s="54" customFormat="1" ht="26.25" customHeight="1">
      <c r="A26" s="50"/>
      <c r="B26" s="51"/>
      <c r="C26" s="52"/>
      <c r="D26" s="30"/>
      <c r="E26" s="53"/>
      <c r="F26" s="30"/>
      <c r="G26" s="30"/>
    </row>
    <row r="27" spans="1:7" s="54" customFormat="1" ht="26.25" customHeight="1">
      <c r="A27" s="50"/>
      <c r="B27" s="51"/>
      <c r="C27" s="52"/>
      <c r="D27" s="30"/>
      <c r="E27" s="53"/>
      <c r="F27" s="30"/>
      <c r="G27" s="30"/>
    </row>
    <row r="28" spans="1:7" s="54" customFormat="1" ht="26.25" customHeight="1">
      <c r="A28" s="50"/>
      <c r="B28" s="51"/>
      <c r="C28" s="52"/>
      <c r="D28" s="30"/>
      <c r="E28" s="53"/>
      <c r="F28" s="30"/>
      <c r="G28" s="30"/>
    </row>
    <row r="29" spans="1:7" s="54" customFormat="1" ht="26.25" customHeight="1">
      <c r="A29" s="50"/>
      <c r="B29" s="51"/>
      <c r="C29" s="52"/>
      <c r="D29" s="30"/>
      <c r="E29" s="53"/>
      <c r="F29" s="30"/>
      <c r="G29" s="30"/>
    </row>
    <row r="30" spans="1:7" s="54" customFormat="1" ht="26.25" customHeight="1">
      <c r="A30" s="50"/>
      <c r="B30" s="51"/>
      <c r="C30" s="52"/>
      <c r="D30" s="30"/>
      <c r="E30" s="53"/>
      <c r="F30" s="30"/>
      <c r="G30" s="30"/>
    </row>
    <row r="31" spans="1:7" s="54" customFormat="1" ht="26.25" customHeight="1">
      <c r="A31" s="50"/>
      <c r="B31" s="51"/>
      <c r="C31" s="52"/>
      <c r="D31" s="30"/>
      <c r="E31" s="53"/>
      <c r="F31" s="30"/>
      <c r="G31" s="30"/>
    </row>
    <row r="32" spans="1:7" s="54" customFormat="1" ht="26.25" customHeight="1">
      <c r="A32" s="50"/>
      <c r="B32" s="51"/>
      <c r="C32" s="52"/>
      <c r="D32" s="30"/>
      <c r="E32" s="53"/>
      <c r="F32" s="30"/>
      <c r="G32" s="30"/>
    </row>
    <row r="33" spans="1:7" s="54" customFormat="1" ht="26.25" customHeight="1">
      <c r="A33" s="50"/>
      <c r="B33" s="51"/>
      <c r="C33" s="52"/>
      <c r="D33" s="30"/>
      <c r="E33" s="53"/>
      <c r="F33" s="30"/>
      <c r="G33" s="30"/>
    </row>
    <row r="34" spans="1:7" s="54" customFormat="1" ht="26.25" customHeight="1">
      <c r="A34" s="50"/>
      <c r="B34" s="51"/>
      <c r="C34" s="52"/>
      <c r="D34" s="30"/>
      <c r="E34" s="53"/>
      <c r="F34" s="30"/>
      <c r="G34" s="30"/>
    </row>
    <row r="35" spans="1:7" s="54" customFormat="1" ht="26.25" customHeight="1">
      <c r="A35" s="50"/>
      <c r="B35" s="51"/>
      <c r="C35" s="52"/>
      <c r="D35" s="30"/>
      <c r="E35" s="53"/>
      <c r="F35" s="30"/>
      <c r="G35" s="30"/>
    </row>
    <row r="36" spans="1:7" s="54" customFormat="1" ht="26.25" customHeight="1">
      <c r="A36" s="50"/>
      <c r="B36" s="51"/>
      <c r="C36" s="52"/>
      <c r="D36" s="30"/>
      <c r="E36" s="53"/>
      <c r="F36" s="30"/>
      <c r="G36" s="30"/>
    </row>
    <row r="37" spans="1:7" s="54" customFormat="1" ht="26.25" customHeight="1">
      <c r="A37" s="50"/>
      <c r="B37" s="51"/>
      <c r="C37" s="52"/>
      <c r="D37" s="30"/>
      <c r="E37" s="53"/>
      <c r="F37" s="30"/>
      <c r="G37" s="30"/>
    </row>
    <row r="38" spans="1:7" s="54" customFormat="1" ht="26.25" customHeight="1">
      <c r="A38" s="50"/>
      <c r="B38" s="51"/>
      <c r="C38" s="52"/>
      <c r="D38" s="30"/>
      <c r="E38" s="53"/>
      <c r="F38" s="30"/>
      <c r="G38" s="30"/>
    </row>
    <row r="39" spans="1:7" s="54" customFormat="1">
      <c r="A39" s="55"/>
      <c r="B39" s="56"/>
      <c r="D39" s="57"/>
      <c r="E39" s="56"/>
      <c r="F39" s="56"/>
    </row>
    <row r="40" spans="1:7" s="54" customFormat="1">
      <c r="A40" s="55"/>
      <c r="B40" s="56"/>
      <c r="D40" s="57"/>
      <c r="E40" s="56"/>
      <c r="F40" s="56"/>
    </row>
    <row r="41" spans="1:7" s="54" customFormat="1">
      <c r="A41" s="55"/>
      <c r="B41" s="56"/>
      <c r="D41" s="57"/>
      <c r="E41" s="56"/>
      <c r="F41" s="56"/>
    </row>
  </sheetData>
  <sortState ref="A4:G9">
    <sortCondition ref="A4"/>
  </sortState>
  <mergeCells count="1">
    <mergeCell ref="A1:G1"/>
  </mergeCells>
  <phoneticPr fontId="1" type="noConversion"/>
  <pageMargins left="0.82677165354330717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3</vt:i4>
      </vt:variant>
    </vt:vector>
  </HeadingPairs>
  <TitlesOfParts>
    <vt:vector size="9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공통경비!Print_Titles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2017-04-14T07:38:37Z</cp:lastPrinted>
  <dcterms:created xsi:type="dcterms:W3CDTF">2016-03-19T04:24:24Z</dcterms:created>
  <dcterms:modified xsi:type="dcterms:W3CDTF">2017-11-21T08:15:24Z</dcterms:modified>
</cp:coreProperties>
</file>