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9" r:id="rId5"/>
    <sheet name="예결위원장" sheetId="5" r:id="rId6"/>
    <sheet name="공통경비" sheetId="8" r:id="rId7"/>
  </sheets>
  <definedNames>
    <definedName name="_xlnm._FilterDatabase" localSheetId="0" hidden="1">의장!$A$2:$F$22</definedName>
    <definedName name="_xlnm.Print_Titles" localSheetId="6">공통경비!$1:$2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C3" i="9"/>
  <c r="B3"/>
  <c r="B3" i="5"/>
  <c r="B3" i="8"/>
  <c r="B3" i="3"/>
  <c r="B3" i="4"/>
  <c r="B3" i="1"/>
  <c r="B3" i="2"/>
  <c r="C3" i="8" l="1"/>
  <c r="C3" i="2"/>
  <c r="C3" i="3"/>
  <c r="C3" i="4"/>
  <c r="C3" i="1" l="1"/>
  <c r="C3" i="5" l="1"/>
</calcChain>
</file>

<file path=xl/sharedStrings.xml><?xml version="1.0" encoding="utf-8"?>
<sst xmlns="http://schemas.openxmlformats.org/spreadsheetml/2006/main" count="195" uniqueCount="96">
  <si>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</si>
  <si>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</si>
  <si>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</si>
  <si>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</si>
  <si>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</si>
  <si>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</si>
  <si>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</si>
  <si>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</si>
  <si>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</si>
  <si>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</si>
  <si>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</si>
  <si>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</si>
  <si>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</si>
  <si>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</si>
  <si>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</si>
  <si>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</si>
  <si>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</si>
  <si>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계</t>
    <phoneticPr fontId="1" type="noConversion"/>
  </si>
  <si>
    <t>카드</t>
    <phoneticPr fontId="1" type="noConversion"/>
  </si>
  <si>
    <t>백제가든</t>
  </si>
  <si>
    <t>돼지촌</t>
  </si>
  <si>
    <t>강촌우렁이</t>
  </si>
  <si>
    <t>구드래돌쌈밥</t>
  </si>
  <si>
    <t>송도회관</t>
  </si>
  <si>
    <t>서동한우</t>
  </si>
  <si>
    <t>풀잎채</t>
  </si>
  <si>
    <t>맥시칸치킨</t>
  </si>
  <si>
    <r>
      <t>2017년 9월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</si>
  <si>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9월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</si>
  <si>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9월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</si>
  <si>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9월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</si>
  <si>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2017년 9월 산업건설위원장 업무추진비 사용내역 </t>
    <phoneticPr fontId="1" type="noConversion"/>
  </si>
  <si>
    <t xml:space="preserve">2017년 9월 의정운영공통경비 사용내역 </t>
    <phoneticPr fontId="1" type="noConversion"/>
  </si>
  <si>
    <t>산들애</t>
  </si>
  <si>
    <t>생생육개장</t>
  </si>
  <si>
    <t>금천식당</t>
  </si>
  <si>
    <t>호수정</t>
  </si>
  <si>
    <t>미인꼬치</t>
  </si>
  <si>
    <t>백제궁수라간</t>
  </si>
  <si>
    <t>황금가마솥</t>
  </si>
  <si>
    <t>사비아구마을</t>
  </si>
  <si>
    <t>청기와명가감자탕</t>
  </si>
  <si>
    <t>시골통닭</t>
  </si>
  <si>
    <t>사거리통닭</t>
  </si>
  <si>
    <t>행복낙지</t>
  </si>
  <si>
    <t>라라코스트</t>
  </si>
  <si>
    <t>백제원</t>
  </si>
  <si>
    <t>사또국밥</t>
  </si>
  <si>
    <t>전복나라</t>
  </si>
  <si>
    <t>임천짜장</t>
  </si>
  <si>
    <t>장어촌</t>
  </si>
  <si>
    <t>서동식당</t>
  </si>
  <si>
    <t>카드</t>
    <phoneticPr fontId="1" type="noConversion"/>
  </si>
  <si>
    <t>동해안동태찜</t>
    <phoneticPr fontId="1" type="noConversion"/>
  </si>
  <si>
    <t>카드</t>
    <phoneticPr fontId="1" type="noConversion"/>
  </si>
  <si>
    <t>카드</t>
    <phoneticPr fontId="1" type="noConversion"/>
  </si>
  <si>
    <t>백제고을누룽지백숙</t>
    <phoneticPr fontId="1" type="noConversion"/>
  </si>
  <si>
    <t>카드</t>
    <phoneticPr fontId="1" type="noConversion"/>
  </si>
  <si>
    <t>카드</t>
    <phoneticPr fontId="1" type="noConversion"/>
  </si>
  <si>
    <t>임시회 업무협의 간담회 경비</t>
    <phoneticPr fontId="1" type="noConversion"/>
  </si>
  <si>
    <t>유관단체 업무협의에 따른 간담회</t>
    <phoneticPr fontId="1" type="noConversion"/>
  </si>
  <si>
    <t>의전업무추진 직원 격려 급식</t>
    <phoneticPr fontId="1" type="noConversion"/>
  </si>
  <si>
    <t>의회업무추진 협의에 따른 급식</t>
    <phoneticPr fontId="1" type="noConversion"/>
  </si>
  <si>
    <t>간담회 관련 업무추진 협의에 따른 급식</t>
    <phoneticPr fontId="1" type="noConversion"/>
  </si>
  <si>
    <t>업무협조에 따른 간담회</t>
    <phoneticPr fontId="1" type="noConversion"/>
  </si>
  <si>
    <t>지역현안사항 협의에 따른 급식</t>
    <phoneticPr fontId="1" type="noConversion"/>
  </si>
  <si>
    <t>유관단체 협의에 따른 급식</t>
    <phoneticPr fontId="1" type="noConversion"/>
  </si>
  <si>
    <t>현안업무 관련 간담회 급식</t>
    <phoneticPr fontId="1" type="noConversion"/>
  </si>
  <si>
    <t>업무협조에 따른 간담회 급식</t>
    <phoneticPr fontId="1" type="noConversion"/>
  </si>
  <si>
    <t>회기운영엥 따른 간담회 급식</t>
    <phoneticPr fontId="1" type="noConversion"/>
  </si>
  <si>
    <t>당면사항 관련 업무협의 급식</t>
    <phoneticPr fontId="1" type="noConversion"/>
  </si>
  <si>
    <t>임시회 업무추진 직원 격려 급식</t>
    <phoneticPr fontId="1" type="noConversion"/>
  </si>
  <si>
    <t>회기운영에 따른 업무협의 급식</t>
    <phoneticPr fontId="1" type="noConversion"/>
  </si>
  <si>
    <t>지역현안사항 업무협의에 따른 급식</t>
    <phoneticPr fontId="1" type="noConversion"/>
  </si>
  <si>
    <t>현안업무 관련 간담회 급식</t>
    <phoneticPr fontId="1" type="noConversion"/>
  </si>
  <si>
    <t>유관단체 업무협의에 따른 급식</t>
    <phoneticPr fontId="1" type="noConversion"/>
  </si>
  <si>
    <t>의정현안사항 협의에 따른 간담회 급식</t>
    <phoneticPr fontId="1" type="noConversion"/>
  </si>
  <si>
    <t>상임위원회 의정현안 사항 관련 간담회 급식</t>
    <phoneticPr fontId="1" type="noConversion"/>
  </si>
  <si>
    <t>당면사항 관련 업무협의 간담회 경비</t>
    <phoneticPr fontId="1" type="noConversion"/>
  </si>
  <si>
    <t>회기운영에 따른 업무협의 간담회 경비</t>
    <phoneticPr fontId="1" type="noConversion"/>
  </si>
  <si>
    <t>의정현안사항 협의에 따른 급식</t>
    <phoneticPr fontId="1" type="noConversion"/>
  </si>
  <si>
    <t>예결위 운영에 따른 간담회 경비</t>
    <phoneticPr fontId="1" type="noConversion"/>
  </si>
  <si>
    <t xml:space="preserve">2017년 9월 예결위원장 업무추진비 사용내역 </t>
    <phoneticPr fontId="1" type="noConversion"/>
  </si>
  <si>
    <t>궁남추어탕</t>
  </si>
  <si>
    <t>구드래보리밥</t>
  </si>
  <si>
    <t>사비아구</t>
  </si>
  <si>
    <t>부여식당</t>
  </si>
  <si>
    <t>사비애</t>
  </si>
  <si>
    <t>한양숯불갈비</t>
  </si>
  <si>
    <t>제221회 임시회 제1차 총무위 운영을 위한 급식</t>
    <phoneticPr fontId="1" type="noConversion"/>
  </si>
  <si>
    <t>제221회 임시회 제2차 총무위 운영을 위한 중식</t>
    <phoneticPr fontId="1" type="noConversion"/>
  </si>
  <si>
    <t>제221회 임시회 제2차 총무위 운영을 위한 석식</t>
    <phoneticPr fontId="1" type="noConversion"/>
  </si>
  <si>
    <t>제221회 제1차 본회의 운영을 위한 급식</t>
    <phoneticPr fontId="1" type="noConversion"/>
  </si>
  <si>
    <t>제221회 제2차 본회의 운영을 위한 급식</t>
    <phoneticPr fontId="1" type="noConversion"/>
  </si>
  <si>
    <t>쌀전업농 충남도 대회 참석 의원 급식</t>
    <phoneticPr fontId="1" type="noConversion"/>
  </si>
  <si>
    <t>산업건설위원회 사업장시찰 급식비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</si>
</sst>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hadow/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</cellStyleXfs>
  <cellXfs count="1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10" fillId="2" borderId="3" xfId="0" applyNumberFormat="1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5" xfId="2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176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shrinkToFit="1"/>
    </xf>
    <xf numFmtId="177" fontId="2" fillId="3" borderId="0" xfId="3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shrinkToFit="1"/>
    </xf>
    <xf numFmtId="176" fontId="19" fillId="3" borderId="0" xfId="0" applyNumberFormat="1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left" vertical="center" shrinkToFit="1"/>
    </xf>
    <xf numFmtId="177" fontId="19" fillId="3" borderId="0" xfId="3" applyNumberFormat="1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 shrinkToFit="1"/>
    </xf>
    <xf numFmtId="176" fontId="13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 shrinkToFit="1"/>
    </xf>
    <xf numFmtId="3" fontId="13" fillId="0" borderId="0" xfId="0" applyNumberFormat="1" applyFont="1" applyFill="1" applyBorder="1" applyAlignment="1">
      <alignment horizontal="right" vertical="center" shrinkToFit="1"/>
    </xf>
    <xf numFmtId="0" fontId="13" fillId="0" borderId="0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0" fontId="4" fillId="0" borderId="0" xfId="0" applyFont="1" applyBorder="1">
      <alignment vertical="center"/>
    </xf>
    <xf numFmtId="3" fontId="15" fillId="3" borderId="0" xfId="0" applyNumberFormat="1" applyFont="1" applyFill="1" applyBorder="1" applyAlignment="1">
      <alignment horizontal="center" vertical="center" shrinkToFit="1"/>
    </xf>
    <xf numFmtId="176" fontId="15" fillId="3" borderId="0" xfId="0" applyNumberFormat="1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left" vertical="center" shrinkToFit="1"/>
    </xf>
    <xf numFmtId="0" fontId="15" fillId="3" borderId="0" xfId="0" applyFont="1" applyFill="1" applyBorder="1" applyAlignment="1">
      <alignment horizontal="center" vertical="center" shrinkToFit="1"/>
    </xf>
    <xf numFmtId="3" fontId="3" fillId="3" borderId="0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shrinkToFit="1"/>
    </xf>
    <xf numFmtId="176" fontId="18" fillId="2" borderId="11" xfId="0" applyNumberFormat="1" applyFont="1" applyFill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4" fillId="0" borderId="5" xfId="0" applyFont="1" applyBorder="1" applyAlignment="1">
      <alignment vertical="center" shrinkToFit="1"/>
    </xf>
    <xf numFmtId="176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3" fontId="3" fillId="2" borderId="3" xfId="0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3" fontId="18" fillId="2" borderId="11" xfId="0" applyNumberFormat="1" applyFont="1" applyFill="1" applyBorder="1" applyAlignment="1">
      <alignment horizontal="right" vertical="center" shrinkToFit="1"/>
    </xf>
    <xf numFmtId="176" fontId="16" fillId="2" borderId="11" xfId="0" applyNumberFormat="1" applyFont="1" applyFill="1" applyBorder="1" applyAlignment="1">
      <alignment horizontal="center" vertical="center" wrapText="1"/>
    </xf>
    <xf numFmtId="3" fontId="16" fillId="2" borderId="11" xfId="0" applyNumberFormat="1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4" fillId="0" borderId="5" xfId="0" applyFont="1" applyBorder="1">
      <alignment vertical="center"/>
    </xf>
    <xf numFmtId="0" fontId="4" fillId="0" borderId="5" xfId="0" applyFont="1" applyBorder="1" applyAlignment="1">
      <alignment horizontal="center" vertical="center" shrinkToFit="1"/>
    </xf>
    <xf numFmtId="0" fontId="17" fillId="0" borderId="5" xfId="1" applyFont="1" applyBorder="1" applyAlignment="1">
      <alignment horizontal="center" vertical="center" shrinkToFit="1"/>
    </xf>
    <xf numFmtId="0" fontId="15" fillId="3" borderId="5" xfId="1" applyFont="1" applyFill="1" applyBorder="1" applyAlignment="1">
      <alignment horizontal="center" vertical="center" shrinkToFit="1"/>
    </xf>
    <xf numFmtId="3" fontId="20" fillId="3" borderId="5" xfId="1" applyNumberFormat="1" applyFont="1" applyFill="1" applyBorder="1" applyAlignment="1">
      <alignment horizontal="center" vertical="center" shrinkToFit="1"/>
    </xf>
    <xf numFmtId="0" fontId="3" fillId="0" borderId="5" xfId="1" applyFont="1" applyBorder="1" applyAlignment="1">
      <alignment horizontal="center" vertical="center" shrinkToFit="1"/>
    </xf>
    <xf numFmtId="3" fontId="3" fillId="0" borderId="1" xfId="1" applyNumberFormat="1" applyFont="1" applyBorder="1" applyAlignment="1">
      <alignment horizontal="center" vertical="center" wrapText="1"/>
    </xf>
    <xf numFmtId="41" fontId="15" fillId="3" borderId="5" xfId="4" applyFont="1" applyFill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shrinkToFit="1"/>
    </xf>
    <xf numFmtId="0" fontId="15" fillId="3" borderId="5" xfId="1" applyNumberFormat="1" applyFont="1" applyFill="1" applyBorder="1" applyAlignment="1">
      <alignment horizontal="center" vertical="center" wrapText="1"/>
    </xf>
    <xf numFmtId="3" fontId="15" fillId="3" borderId="5" xfId="1" applyNumberFormat="1" applyFont="1" applyFill="1" applyBorder="1" applyAlignment="1">
      <alignment horizontal="center" vertical="center"/>
    </xf>
    <xf numFmtId="177" fontId="3" fillId="0" borderId="1" xfId="1" applyNumberFormat="1" applyFont="1" applyBorder="1" applyAlignment="1">
      <alignment horizontal="center" vertical="center" wrapText="1"/>
    </xf>
    <xf numFmtId="177" fontId="3" fillId="0" borderId="3" xfId="1" applyNumberFormat="1" applyFont="1" applyBorder="1" applyAlignment="1">
      <alignment horizontal="center" vertical="center" wrapText="1"/>
    </xf>
    <xf numFmtId="0" fontId="17" fillId="0" borderId="14" xfId="1" applyFont="1" applyBorder="1" applyAlignment="1">
      <alignment horizontal="center" vertical="center" wrapText="1"/>
    </xf>
    <xf numFmtId="41" fontId="3" fillId="3" borderId="5" xfId="4" applyFont="1" applyFill="1" applyBorder="1" applyAlignment="1">
      <alignment horizontal="center" vertical="center" wrapText="1"/>
    </xf>
    <xf numFmtId="41" fontId="15" fillId="3" borderId="5" xfId="4" applyFont="1" applyFill="1" applyBorder="1" applyAlignment="1">
      <alignment horizontal="center" vertical="center" wrapText="1"/>
    </xf>
    <xf numFmtId="3" fontId="3" fillId="0" borderId="5" xfId="1" applyNumberFormat="1" applyFont="1" applyBorder="1" applyAlignment="1">
      <alignment horizontal="center" vertical="center" wrapText="1"/>
    </xf>
    <xf numFmtId="3" fontId="15" fillId="3" borderId="5" xfId="1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6" xfId="1" applyNumberFormat="1" applyFont="1" applyBorder="1" applyAlignment="1">
      <alignment horizontal="center" vertical="center" wrapText="1"/>
    </xf>
    <xf numFmtId="176" fontId="15" fillId="3" borderId="5" xfId="1" applyNumberFormat="1" applyFont="1" applyFill="1" applyBorder="1" applyAlignment="1">
      <alignment horizontal="center" vertical="center" wrapText="1"/>
    </xf>
    <xf numFmtId="176" fontId="3" fillId="3" borderId="5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Border="1" applyAlignment="1">
      <alignment horizontal="center" vertical="center" wrapText="1"/>
    </xf>
    <xf numFmtId="176" fontId="15" fillId="0" borderId="5" xfId="1" applyNumberFormat="1" applyFont="1" applyBorder="1" applyAlignment="1">
      <alignment horizontal="center" vertical="center"/>
    </xf>
    <xf numFmtId="0" fontId="15" fillId="0" borderId="5" xfId="1" applyFont="1" applyBorder="1" applyAlignment="1">
      <alignment vertical="center" shrinkToFit="1"/>
    </xf>
    <xf numFmtId="41" fontId="15" fillId="0" borderId="5" xfId="4" applyFont="1" applyBorder="1" applyAlignment="1">
      <alignment vertical="center"/>
    </xf>
    <xf numFmtId="0" fontId="15" fillId="0" borderId="5" xfId="1" applyFont="1" applyBorder="1" applyAlignment="1">
      <alignment horizontal="center" vertical="center" shrinkToFit="1"/>
    </xf>
  </cellXfs>
  <cellStyles count="5">
    <cellStyle name="쉼표 [0]" xfId="3" builtinId="6"/>
    <cellStyle name="쉼표 [0] 2" xfId="4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zoomScale="90" zoomScaleNormal="90" workbookViewId="0">
      <selection activeCell="B22" sqref="B22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>
      <c r="A1" s="99" t="s">
        <v>27</v>
      </c>
      <c r="B1" s="99"/>
      <c r="C1" s="99"/>
      <c r="D1" s="99"/>
      <c r="E1" s="99"/>
      <c r="F1" s="99"/>
      <c r="G1" s="99"/>
    </row>
    <row r="2" spans="1:7" s="10" customFormat="1" ht="36" customHeight="1">
      <c r="A2" s="34" t="s">
        <v>0</v>
      </c>
      <c r="B2" s="35" t="s">
        <v>3</v>
      </c>
      <c r="C2" s="35" t="s">
        <v>1</v>
      </c>
      <c r="D2" s="36" t="s">
        <v>2</v>
      </c>
      <c r="E2" s="36" t="s">
        <v>4</v>
      </c>
      <c r="F2" s="36" t="s">
        <v>9</v>
      </c>
      <c r="G2" s="36" t="s">
        <v>5</v>
      </c>
    </row>
    <row r="3" spans="1:7" s="9" customFormat="1" ht="27" customHeight="1">
      <c r="A3" s="74" t="s">
        <v>17</v>
      </c>
      <c r="B3" s="64" t="str">
        <f>COUNTA(B4:B77)&amp;"건"</f>
        <v>12건</v>
      </c>
      <c r="C3" s="75">
        <f>SUM(C4:C974)</f>
        <v>2101000</v>
      </c>
      <c r="D3" s="76"/>
      <c r="E3" s="76"/>
      <c r="F3" s="77"/>
      <c r="G3" s="78"/>
    </row>
    <row r="4" spans="1:7" ht="26.25" customHeight="1">
      <c r="A4" s="102">
        <v>42979</v>
      </c>
      <c r="B4" s="81" t="s">
        <v>59</v>
      </c>
      <c r="C4" s="92">
        <v>346000</v>
      </c>
      <c r="D4" s="88" t="s">
        <v>19</v>
      </c>
      <c r="E4" s="63">
        <v>13</v>
      </c>
      <c r="F4" s="18" t="s">
        <v>57</v>
      </c>
      <c r="G4" s="15"/>
    </row>
    <row r="5" spans="1:7" ht="26.25" customHeight="1">
      <c r="A5" s="102">
        <v>42982</v>
      </c>
      <c r="B5" s="81" t="s">
        <v>60</v>
      </c>
      <c r="C5" s="92">
        <v>283000</v>
      </c>
      <c r="D5" s="88" t="s">
        <v>33</v>
      </c>
      <c r="E5" s="63">
        <v>13</v>
      </c>
      <c r="F5" s="18" t="s">
        <v>57</v>
      </c>
      <c r="G5" s="15"/>
    </row>
    <row r="6" spans="1:7" ht="26.25" customHeight="1">
      <c r="A6" s="102">
        <v>42984</v>
      </c>
      <c r="B6" s="81" t="s">
        <v>61</v>
      </c>
      <c r="C6" s="92">
        <v>88000</v>
      </c>
      <c r="D6" s="88" t="s">
        <v>22</v>
      </c>
      <c r="E6" s="63">
        <v>4</v>
      </c>
      <c r="F6" s="18" t="s">
        <v>57</v>
      </c>
      <c r="G6" s="15"/>
    </row>
    <row r="7" spans="1:7" ht="26.25" customHeight="1">
      <c r="A7" s="102">
        <v>42985</v>
      </c>
      <c r="B7" s="81" t="s">
        <v>62</v>
      </c>
      <c r="C7" s="92">
        <v>89000</v>
      </c>
      <c r="D7" s="88" t="s">
        <v>34</v>
      </c>
      <c r="E7" s="63">
        <v>5</v>
      </c>
      <c r="F7" s="18" t="s">
        <v>57</v>
      </c>
      <c r="G7" s="15"/>
    </row>
    <row r="8" spans="1:7" ht="26.25" customHeight="1">
      <c r="A8" s="102">
        <v>42991</v>
      </c>
      <c r="B8" s="81" t="s">
        <v>63</v>
      </c>
      <c r="C8" s="92">
        <v>250000</v>
      </c>
      <c r="D8" s="88" t="s">
        <v>19</v>
      </c>
      <c r="E8" s="63">
        <v>10</v>
      </c>
      <c r="F8" s="18" t="s">
        <v>57</v>
      </c>
      <c r="G8" s="15"/>
    </row>
    <row r="9" spans="1:7" ht="26.25" customHeight="1">
      <c r="A9" s="102">
        <v>42992</v>
      </c>
      <c r="B9" s="81" t="s">
        <v>64</v>
      </c>
      <c r="C9" s="92">
        <v>164000</v>
      </c>
      <c r="D9" s="88" t="s">
        <v>24</v>
      </c>
      <c r="E9" s="63">
        <v>7</v>
      </c>
      <c r="F9" s="18" t="s">
        <v>57</v>
      </c>
      <c r="G9" s="15"/>
    </row>
    <row r="10" spans="1:7" ht="26.25" customHeight="1">
      <c r="A10" s="102">
        <v>42998</v>
      </c>
      <c r="B10" s="81" t="s">
        <v>65</v>
      </c>
      <c r="C10" s="92">
        <v>210000</v>
      </c>
      <c r="D10" s="88" t="s">
        <v>24</v>
      </c>
      <c r="E10" s="63">
        <v>10</v>
      </c>
      <c r="F10" s="18" t="s">
        <v>57</v>
      </c>
      <c r="G10" s="15"/>
    </row>
    <row r="11" spans="1:7" ht="26.25" customHeight="1">
      <c r="A11" s="102">
        <v>43001</v>
      </c>
      <c r="B11" s="81" t="s">
        <v>66</v>
      </c>
      <c r="C11" s="93">
        <v>71000</v>
      </c>
      <c r="D11" s="88" t="s">
        <v>35</v>
      </c>
      <c r="E11" s="63">
        <v>6</v>
      </c>
      <c r="F11" s="18" t="s">
        <v>57</v>
      </c>
      <c r="G11" s="15"/>
    </row>
    <row r="12" spans="1:7" ht="26.25" customHeight="1">
      <c r="A12" s="103">
        <v>43002</v>
      </c>
      <c r="B12" s="81" t="s">
        <v>67</v>
      </c>
      <c r="C12" s="92">
        <v>50000</v>
      </c>
      <c r="D12" s="88" t="s">
        <v>36</v>
      </c>
      <c r="E12" s="63">
        <v>5</v>
      </c>
      <c r="F12" s="18" t="s">
        <v>57</v>
      </c>
      <c r="G12" s="15"/>
    </row>
    <row r="13" spans="1:7" ht="26.25" customHeight="1">
      <c r="A13" s="103">
        <v>43003</v>
      </c>
      <c r="B13" s="81" t="s">
        <v>62</v>
      </c>
      <c r="C13" s="92">
        <v>136000</v>
      </c>
      <c r="D13" s="88" t="s">
        <v>37</v>
      </c>
      <c r="E13" s="63">
        <v>5</v>
      </c>
      <c r="F13" s="18" t="s">
        <v>57</v>
      </c>
      <c r="G13" s="15"/>
    </row>
    <row r="14" spans="1:7" ht="26.25" customHeight="1">
      <c r="A14" s="103">
        <v>43005</v>
      </c>
      <c r="B14" s="81" t="s">
        <v>60</v>
      </c>
      <c r="C14" s="92">
        <v>234000</v>
      </c>
      <c r="D14" s="88" t="s">
        <v>38</v>
      </c>
      <c r="E14" s="63">
        <v>13</v>
      </c>
      <c r="F14" s="18" t="s">
        <v>57</v>
      </c>
      <c r="G14" s="15"/>
    </row>
    <row r="15" spans="1:7" ht="26.25" customHeight="1">
      <c r="A15" s="103">
        <v>43006</v>
      </c>
      <c r="B15" s="81" t="s">
        <v>65</v>
      </c>
      <c r="C15" s="92">
        <v>180000</v>
      </c>
      <c r="D15" s="94" t="s">
        <v>39</v>
      </c>
      <c r="E15" s="63">
        <v>9</v>
      </c>
      <c r="F15" s="18" t="s">
        <v>57</v>
      </c>
      <c r="G15" s="15"/>
    </row>
    <row r="16" spans="1:7" ht="26.25" customHeight="1">
      <c r="A16" s="27"/>
      <c r="B16" s="28"/>
      <c r="C16" s="29"/>
      <c r="D16" s="30"/>
      <c r="E16" s="31"/>
      <c r="F16" s="32"/>
      <c r="G16" s="33"/>
    </row>
    <row r="17" spans="1:7" ht="26.25" customHeight="1">
      <c r="A17" s="27"/>
      <c r="B17" s="28"/>
      <c r="C17" s="29"/>
      <c r="D17" s="30"/>
      <c r="E17" s="31"/>
      <c r="F17" s="32"/>
      <c r="G17" s="33"/>
    </row>
    <row r="18" spans="1:7" ht="26.25" customHeight="1">
      <c r="A18" s="27"/>
      <c r="B18" s="28"/>
      <c r="C18" s="29"/>
      <c r="D18" s="30"/>
      <c r="E18" s="31"/>
      <c r="F18" s="32"/>
      <c r="G18" s="33"/>
    </row>
    <row r="19" spans="1:7" ht="26.25" customHeight="1">
      <c r="A19" s="27"/>
      <c r="B19" s="28"/>
      <c r="C19" s="29"/>
      <c r="D19" s="30"/>
      <c r="E19" s="31"/>
      <c r="F19" s="32"/>
      <c r="G19" s="33"/>
    </row>
    <row r="20" spans="1:7" ht="26.25" customHeight="1">
      <c r="A20" s="27"/>
      <c r="B20" s="28"/>
      <c r="C20" s="29"/>
      <c r="D20" s="30"/>
      <c r="E20" s="31"/>
      <c r="F20" s="32"/>
      <c r="G20" s="33"/>
    </row>
    <row r="21" spans="1:7" ht="26.25" customHeight="1">
      <c r="A21" s="27"/>
      <c r="B21" s="28"/>
      <c r="C21" s="29"/>
      <c r="D21" s="30"/>
      <c r="E21" s="31"/>
      <c r="F21" s="32"/>
      <c r="G21" s="33"/>
    </row>
    <row r="22" spans="1:7" ht="26.25" customHeight="1">
      <c r="A22" s="27"/>
      <c r="B22" s="28"/>
      <c r="C22" s="29"/>
      <c r="D22" s="30"/>
      <c r="E22" s="31"/>
      <c r="F22" s="32"/>
      <c r="G22" s="33"/>
    </row>
    <row r="23" spans="1:7" ht="26.25" customHeight="1">
      <c r="A23" s="27"/>
      <c r="B23" s="28"/>
      <c r="C23" s="29"/>
      <c r="D23" s="30"/>
      <c r="E23" s="31"/>
      <c r="F23" s="32"/>
      <c r="G23" s="33"/>
    </row>
    <row r="24" spans="1:7" ht="26.25" customHeight="1">
      <c r="A24" s="27"/>
      <c r="B24" s="28"/>
      <c r="C24" s="29"/>
      <c r="D24" s="30"/>
      <c r="E24" s="31"/>
      <c r="F24" s="32"/>
      <c r="G24" s="33"/>
    </row>
    <row r="25" spans="1:7" ht="26.25" customHeight="1">
      <c r="A25" s="27"/>
      <c r="B25" s="28"/>
      <c r="C25" s="29"/>
      <c r="D25" s="30"/>
      <c r="E25" s="31"/>
      <c r="F25" s="32"/>
      <c r="G25" s="33"/>
    </row>
    <row r="26" spans="1:7" ht="26.25" customHeight="1"/>
    <row r="27" spans="1:7" ht="26.25" customHeight="1"/>
    <row r="28" spans="1:7" ht="26.25" customHeight="1"/>
    <row r="29" spans="1:7" ht="26.25" customHeight="1"/>
    <row r="30" spans="1:7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zoomScale="90" zoomScaleNormal="90" workbookViewId="0">
      <selection activeCell="B30" sqref="B30"/>
    </sheetView>
  </sheetViews>
  <sheetFormatPr defaultRowHeight="16.5"/>
  <cols>
    <col min="1" max="1" width="11.875" style="26" bestFit="1" customWidth="1"/>
    <col min="2" max="2" width="30.125" style="2" bestFit="1" customWidth="1"/>
    <col min="3" max="3" width="10" style="2" customWidth="1"/>
    <col min="4" max="4" width="17.5" style="2" customWidth="1"/>
    <col min="5" max="5" width="11" style="3" bestFit="1" customWidth="1"/>
    <col min="6" max="6" width="11" style="2" bestFit="1" customWidth="1"/>
    <col min="7" max="7" width="6.375" style="2" bestFit="1" customWidth="1"/>
    <col min="8" max="16384" width="9" style="2"/>
  </cols>
  <sheetData>
    <row r="1" spans="1:7" ht="39.75" customHeight="1">
      <c r="A1" s="100" t="s">
        <v>28</v>
      </c>
      <c r="B1" s="100"/>
      <c r="C1" s="100"/>
      <c r="D1" s="100"/>
      <c r="E1" s="100"/>
      <c r="F1" s="100"/>
      <c r="G1" s="100"/>
    </row>
    <row r="2" spans="1:7" s="25" customFormat="1" ht="35.25" customHeight="1">
      <c r="A2" s="37" t="s">
        <v>0</v>
      </c>
      <c r="B2" s="36" t="s">
        <v>3</v>
      </c>
      <c r="C2" s="36" t="s">
        <v>1</v>
      </c>
      <c r="D2" s="36" t="s">
        <v>2</v>
      </c>
      <c r="E2" s="36" t="s">
        <v>4</v>
      </c>
      <c r="F2" s="36" t="s">
        <v>8</v>
      </c>
      <c r="G2" s="36" t="s">
        <v>5</v>
      </c>
    </row>
    <row r="3" spans="1:7" s="25" customFormat="1" ht="27" customHeight="1">
      <c r="A3" s="65" t="s">
        <v>17</v>
      </c>
      <c r="B3" s="64" t="str">
        <f>COUNTA(B4:B74)&amp;"건"</f>
        <v>5건</v>
      </c>
      <c r="C3" s="73">
        <f>SUM(C4:C161)</f>
        <v>727200</v>
      </c>
      <c r="D3" s="66"/>
      <c r="E3" s="66"/>
      <c r="F3" s="66"/>
      <c r="G3" s="67"/>
    </row>
    <row r="4" spans="1:7" ht="26.25" customHeight="1">
      <c r="A4" s="102">
        <v>42983</v>
      </c>
      <c r="B4" s="84" t="s">
        <v>65</v>
      </c>
      <c r="C4" s="85">
        <v>103200</v>
      </c>
      <c r="D4" s="87" t="s">
        <v>25</v>
      </c>
      <c r="E4" s="18">
        <v>6</v>
      </c>
      <c r="F4" s="18" t="s">
        <v>58</v>
      </c>
      <c r="G4" s="68"/>
    </row>
    <row r="5" spans="1:7" ht="26.25" customHeight="1">
      <c r="A5" s="102">
        <v>42984</v>
      </c>
      <c r="B5" s="84" t="s">
        <v>69</v>
      </c>
      <c r="C5" s="85">
        <v>120000</v>
      </c>
      <c r="D5" s="87" t="s">
        <v>40</v>
      </c>
      <c r="E5" s="18">
        <v>7</v>
      </c>
      <c r="F5" s="18" t="s">
        <v>58</v>
      </c>
      <c r="G5" s="68"/>
    </row>
    <row r="6" spans="1:7" ht="26.25" customHeight="1">
      <c r="A6" s="102">
        <v>42985</v>
      </c>
      <c r="B6" s="84" t="s">
        <v>62</v>
      </c>
      <c r="C6" s="85">
        <v>71000</v>
      </c>
      <c r="D6" s="87" t="s">
        <v>41</v>
      </c>
      <c r="E6" s="18">
        <v>6</v>
      </c>
      <c r="F6" s="18" t="s">
        <v>58</v>
      </c>
      <c r="G6" s="68"/>
    </row>
    <row r="7" spans="1:7" ht="26.25" customHeight="1">
      <c r="A7" s="102">
        <v>42991</v>
      </c>
      <c r="B7" s="84" t="s">
        <v>68</v>
      </c>
      <c r="C7" s="85">
        <v>215000</v>
      </c>
      <c r="D7" s="87" t="s">
        <v>19</v>
      </c>
      <c r="E7" s="18">
        <v>10</v>
      </c>
      <c r="F7" s="18" t="s">
        <v>58</v>
      </c>
      <c r="G7" s="68"/>
    </row>
    <row r="8" spans="1:7" ht="26.25" customHeight="1">
      <c r="A8" s="102">
        <v>42997</v>
      </c>
      <c r="B8" s="84" t="s">
        <v>70</v>
      </c>
      <c r="C8" s="85">
        <v>218000</v>
      </c>
      <c r="D8" s="87" t="s">
        <v>42</v>
      </c>
      <c r="E8" s="18">
        <v>10</v>
      </c>
      <c r="F8" s="18" t="s">
        <v>58</v>
      </c>
      <c r="G8" s="68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3"/>
  <sheetViews>
    <sheetView zoomScale="90" zoomScaleNormal="90" workbookViewId="0">
      <selection activeCell="C25" sqref="C25"/>
    </sheetView>
  </sheetViews>
  <sheetFormatPr defaultRowHeight="16.5"/>
  <cols>
    <col min="1" max="1" width="11" style="4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>
      <c r="A1" s="101" t="s">
        <v>29</v>
      </c>
      <c r="B1" s="101"/>
      <c r="C1" s="101"/>
      <c r="D1" s="101"/>
      <c r="E1" s="101"/>
      <c r="F1" s="101"/>
      <c r="G1" s="101"/>
    </row>
    <row r="2" spans="1:7" ht="36" customHeight="1">
      <c r="A2" s="38" t="s">
        <v>0</v>
      </c>
      <c r="B2" s="39" t="s">
        <v>3</v>
      </c>
      <c r="C2" s="39" t="s">
        <v>1</v>
      </c>
      <c r="D2" s="40" t="s">
        <v>2</v>
      </c>
      <c r="E2" s="40" t="s">
        <v>4</v>
      </c>
      <c r="F2" s="40" t="s">
        <v>8</v>
      </c>
      <c r="G2" s="40" t="s">
        <v>5</v>
      </c>
    </row>
    <row r="3" spans="1:7" ht="27" customHeight="1">
      <c r="A3" s="11" t="s">
        <v>6</v>
      </c>
      <c r="B3" s="64" t="str">
        <f>COUNTA(B4:B89)&amp;"건"</f>
        <v>10건</v>
      </c>
      <c r="C3" s="12">
        <f>SUM(C4:C172)</f>
        <v>1552600</v>
      </c>
      <c r="D3" s="13"/>
      <c r="E3" s="13"/>
      <c r="F3" s="13"/>
      <c r="G3" s="13"/>
    </row>
    <row r="4" spans="1:7" ht="26.25" customHeight="1">
      <c r="A4" s="104">
        <v>42979</v>
      </c>
      <c r="B4" s="82" t="s">
        <v>71</v>
      </c>
      <c r="C4" s="86">
        <v>55000</v>
      </c>
      <c r="D4" s="82" t="s">
        <v>53</v>
      </c>
      <c r="E4" s="18">
        <v>5</v>
      </c>
      <c r="F4" s="18" t="s">
        <v>54</v>
      </c>
      <c r="G4" s="15"/>
    </row>
    <row r="5" spans="1:7" ht="26.25" customHeight="1">
      <c r="A5" s="104">
        <v>42979</v>
      </c>
      <c r="B5" s="82" t="s">
        <v>72</v>
      </c>
      <c r="C5" s="86">
        <v>261000</v>
      </c>
      <c r="D5" s="82" t="s">
        <v>19</v>
      </c>
      <c r="E5" s="18">
        <v>8</v>
      </c>
      <c r="F5" s="18" t="s">
        <v>54</v>
      </c>
      <c r="G5" s="15"/>
    </row>
    <row r="6" spans="1:7" ht="26.25" customHeight="1">
      <c r="A6" s="104">
        <v>42984</v>
      </c>
      <c r="B6" s="82" t="s">
        <v>73</v>
      </c>
      <c r="C6" s="86">
        <v>395000</v>
      </c>
      <c r="D6" s="82" t="s">
        <v>23</v>
      </c>
      <c r="E6" s="18">
        <v>20</v>
      </c>
      <c r="F6" s="18" t="s">
        <v>54</v>
      </c>
      <c r="G6" s="15"/>
    </row>
    <row r="7" spans="1:7" ht="26.25" customHeight="1">
      <c r="A7" s="105">
        <v>42990</v>
      </c>
      <c r="B7" s="83" t="s">
        <v>73</v>
      </c>
      <c r="C7" s="95">
        <v>56000</v>
      </c>
      <c r="D7" s="83" t="s">
        <v>23</v>
      </c>
      <c r="E7" s="80">
        <v>5</v>
      </c>
      <c r="F7" s="18" t="s">
        <v>54</v>
      </c>
      <c r="G7" s="79"/>
    </row>
    <row r="8" spans="1:7" ht="26.25" customHeight="1">
      <c r="A8" s="104">
        <v>42991</v>
      </c>
      <c r="B8" s="82" t="s">
        <v>68</v>
      </c>
      <c r="C8" s="96">
        <v>110000</v>
      </c>
      <c r="D8" s="82" t="s">
        <v>43</v>
      </c>
      <c r="E8" s="80">
        <v>9</v>
      </c>
      <c r="F8" s="18" t="s">
        <v>54</v>
      </c>
      <c r="G8" s="79"/>
    </row>
    <row r="9" spans="1:7" ht="26.25" customHeight="1">
      <c r="A9" s="106">
        <v>42993</v>
      </c>
      <c r="B9" s="84" t="s">
        <v>76</v>
      </c>
      <c r="C9" s="97">
        <v>161000</v>
      </c>
      <c r="D9" s="84" t="s">
        <v>44</v>
      </c>
      <c r="E9" s="80">
        <v>8</v>
      </c>
      <c r="F9" s="18" t="s">
        <v>54</v>
      </c>
      <c r="G9" s="79"/>
    </row>
    <row r="10" spans="1:7" ht="26.25" customHeight="1">
      <c r="A10" s="104">
        <v>42999</v>
      </c>
      <c r="B10" s="82" t="s">
        <v>62</v>
      </c>
      <c r="C10" s="98">
        <v>192600</v>
      </c>
      <c r="D10" s="82" t="s">
        <v>45</v>
      </c>
      <c r="E10" s="80">
        <v>13</v>
      </c>
      <c r="F10" s="18" t="s">
        <v>54</v>
      </c>
      <c r="G10" s="79"/>
    </row>
    <row r="11" spans="1:7" ht="26.25" customHeight="1">
      <c r="A11" s="104">
        <v>43000</v>
      </c>
      <c r="B11" s="82" t="s">
        <v>74</v>
      </c>
      <c r="C11" s="86">
        <v>64000</v>
      </c>
      <c r="D11" s="82" t="s">
        <v>46</v>
      </c>
      <c r="E11" s="80">
        <v>5</v>
      </c>
      <c r="F11" s="18" t="s">
        <v>52</v>
      </c>
      <c r="G11" s="79"/>
    </row>
    <row r="12" spans="1:7" ht="26.25" customHeight="1">
      <c r="A12" s="104">
        <v>43000</v>
      </c>
      <c r="B12" s="82" t="s">
        <v>75</v>
      </c>
      <c r="C12" s="86">
        <v>202000</v>
      </c>
      <c r="D12" s="82" t="s">
        <v>19</v>
      </c>
      <c r="E12" s="80">
        <v>10</v>
      </c>
      <c r="F12" s="18" t="s">
        <v>52</v>
      </c>
      <c r="G12" s="79"/>
    </row>
    <row r="13" spans="1:7" ht="26.25" customHeight="1">
      <c r="A13" s="104">
        <v>43007</v>
      </c>
      <c r="B13" s="82" t="s">
        <v>62</v>
      </c>
      <c r="C13" s="86">
        <v>56000</v>
      </c>
      <c r="D13" s="82" t="s">
        <v>47</v>
      </c>
      <c r="E13" s="80">
        <v>5</v>
      </c>
      <c r="F13" s="18" t="s">
        <v>52</v>
      </c>
      <c r="G13" s="79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9"/>
  <sheetViews>
    <sheetView zoomScale="90" zoomScaleNormal="90" workbookViewId="0">
      <selection activeCell="C28" sqref="C28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01" t="s">
        <v>30</v>
      </c>
      <c r="B1" s="101"/>
      <c r="C1" s="101"/>
      <c r="D1" s="101"/>
      <c r="E1" s="101"/>
      <c r="F1" s="101"/>
      <c r="G1" s="101"/>
    </row>
    <row r="2" spans="1:7" s="9" customFormat="1" ht="36" customHeight="1" thickBot="1">
      <c r="A2" s="6" t="s">
        <v>10</v>
      </c>
      <c r="B2" s="7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ht="27" customHeight="1" thickTop="1">
      <c r="A3" s="11" t="s">
        <v>6</v>
      </c>
      <c r="B3" s="64" t="str">
        <f>COUNTA(B4:B89)&amp;"건"</f>
        <v>4건</v>
      </c>
      <c r="C3" s="12">
        <f>SUM(C4:C988)</f>
        <v>483000</v>
      </c>
      <c r="D3" s="13"/>
      <c r="E3" s="14"/>
      <c r="F3" s="42"/>
      <c r="G3" s="42"/>
    </row>
    <row r="4" spans="1:7" s="5" customFormat="1" ht="26.25" customHeight="1">
      <c r="A4" s="102">
        <v>42985</v>
      </c>
      <c r="B4" s="84" t="s">
        <v>68</v>
      </c>
      <c r="C4" s="85">
        <v>200000</v>
      </c>
      <c r="D4" s="87" t="s">
        <v>26</v>
      </c>
      <c r="E4" s="63">
        <v>15</v>
      </c>
      <c r="F4" s="18" t="s">
        <v>54</v>
      </c>
      <c r="G4" s="15"/>
    </row>
    <row r="5" spans="1:7" s="5" customFormat="1" ht="26.25" customHeight="1">
      <c r="A5" s="102">
        <v>42990</v>
      </c>
      <c r="B5" s="84" t="s">
        <v>65</v>
      </c>
      <c r="C5" s="85">
        <v>73000</v>
      </c>
      <c r="D5" s="87" t="s">
        <v>48</v>
      </c>
      <c r="E5" s="63">
        <v>7</v>
      </c>
      <c r="F5" s="18" t="s">
        <v>54</v>
      </c>
      <c r="G5" s="15"/>
    </row>
    <row r="6" spans="1:7" s="5" customFormat="1" ht="26.25" customHeight="1">
      <c r="A6" s="102">
        <v>42992</v>
      </c>
      <c r="B6" s="84" t="s">
        <v>77</v>
      </c>
      <c r="C6" s="85">
        <v>129000</v>
      </c>
      <c r="D6" s="87" t="s">
        <v>35</v>
      </c>
      <c r="E6" s="63">
        <v>15</v>
      </c>
      <c r="F6" s="18" t="s">
        <v>54</v>
      </c>
      <c r="G6" s="15"/>
    </row>
    <row r="7" spans="1:7" s="5" customFormat="1" ht="26.25" customHeight="1">
      <c r="A7" s="102">
        <v>42998</v>
      </c>
      <c r="B7" s="84" t="s">
        <v>65</v>
      </c>
      <c r="C7" s="85">
        <v>81000</v>
      </c>
      <c r="D7" s="87" t="s">
        <v>49</v>
      </c>
      <c r="E7" s="63">
        <v>10</v>
      </c>
      <c r="F7" s="18" t="s">
        <v>54</v>
      </c>
      <c r="G7" s="15"/>
    </row>
    <row r="8" spans="1:7" s="5" customFormat="1" ht="26.25" customHeight="1">
      <c r="A8" s="45"/>
      <c r="B8" s="46"/>
      <c r="C8" s="47"/>
      <c r="D8" s="48"/>
      <c r="E8" s="43"/>
      <c r="F8" s="41"/>
      <c r="G8" s="44"/>
    </row>
    <row r="9" spans="1:7" s="5" customFormat="1" ht="26.25" customHeight="1">
      <c r="A9" s="45"/>
      <c r="B9" s="46"/>
      <c r="C9" s="47"/>
      <c r="D9" s="48"/>
      <c r="E9" s="43"/>
      <c r="F9" s="41"/>
      <c r="G9" s="44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0"/>
  <sheetViews>
    <sheetView zoomScale="90" zoomScaleNormal="90" workbookViewId="0">
      <selection activeCell="C29" sqref="C29"/>
    </sheetView>
  </sheetViews>
  <sheetFormatPr defaultRowHeight="16.5"/>
  <cols>
    <col min="1" max="1" width="11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01" t="s">
        <v>31</v>
      </c>
      <c r="B1" s="101"/>
      <c r="C1" s="101"/>
      <c r="D1" s="101"/>
      <c r="E1" s="101"/>
      <c r="F1" s="101"/>
      <c r="G1" s="101"/>
    </row>
    <row r="2" spans="1:7" s="9" customFormat="1" ht="36" customHeight="1" thickBot="1">
      <c r="A2" s="6" t="s">
        <v>10</v>
      </c>
      <c r="B2" s="8" t="s">
        <v>11</v>
      </c>
      <c r="C2" s="7" t="s">
        <v>12</v>
      </c>
      <c r="D2" s="8" t="s">
        <v>2</v>
      </c>
      <c r="E2" s="8" t="s">
        <v>14</v>
      </c>
      <c r="F2" s="8" t="s">
        <v>15</v>
      </c>
      <c r="G2" s="8" t="s">
        <v>16</v>
      </c>
    </row>
    <row r="3" spans="1:7" s="5" customFormat="1" ht="27" customHeight="1" thickTop="1">
      <c r="A3" s="11" t="s">
        <v>6</v>
      </c>
      <c r="B3" s="64" t="str">
        <f>COUNTA(B4:B85)&amp;"건"</f>
        <v>5건</v>
      </c>
      <c r="C3" s="12">
        <f>SUM(C4:C5)</f>
        <v>393000</v>
      </c>
      <c r="D3" s="13"/>
      <c r="E3" s="14"/>
      <c r="F3" s="42"/>
      <c r="G3" s="42"/>
    </row>
    <row r="4" spans="1:7" s="5" customFormat="1" ht="26.25" customHeight="1">
      <c r="A4" s="104">
        <v>42983</v>
      </c>
      <c r="B4" s="89" t="s">
        <v>78</v>
      </c>
      <c r="C4" s="85">
        <v>236000</v>
      </c>
      <c r="D4" s="87" t="s">
        <v>50</v>
      </c>
      <c r="E4" s="18">
        <v>13</v>
      </c>
      <c r="F4" s="18" t="s">
        <v>55</v>
      </c>
      <c r="G4" s="15"/>
    </row>
    <row r="5" spans="1:7" s="5" customFormat="1" ht="26.25" customHeight="1">
      <c r="A5" s="104">
        <v>42984</v>
      </c>
      <c r="B5" s="89" t="s">
        <v>79</v>
      </c>
      <c r="C5" s="85">
        <v>157000</v>
      </c>
      <c r="D5" s="87" t="s">
        <v>51</v>
      </c>
      <c r="E5" s="18">
        <v>7</v>
      </c>
      <c r="F5" s="18" t="s">
        <v>55</v>
      </c>
      <c r="G5" s="15"/>
    </row>
    <row r="6" spans="1:7" s="57" customFormat="1" ht="26.25" customHeight="1">
      <c r="A6" s="102">
        <v>43003</v>
      </c>
      <c r="B6" s="89" t="s">
        <v>80</v>
      </c>
      <c r="C6" s="85">
        <v>130000</v>
      </c>
      <c r="D6" s="87" t="s">
        <v>24</v>
      </c>
      <c r="E6" s="18">
        <v>5</v>
      </c>
      <c r="F6" s="18" t="s">
        <v>55</v>
      </c>
      <c r="G6" s="15"/>
    </row>
    <row r="7" spans="1:7" s="57" customFormat="1" ht="26.25" customHeight="1">
      <c r="A7" s="102">
        <v>43005</v>
      </c>
      <c r="B7" s="89" t="s">
        <v>62</v>
      </c>
      <c r="C7" s="85">
        <v>63000</v>
      </c>
      <c r="D7" s="87" t="s">
        <v>20</v>
      </c>
      <c r="E7" s="18">
        <v>6</v>
      </c>
      <c r="F7" s="18" t="s">
        <v>55</v>
      </c>
      <c r="G7" s="15"/>
    </row>
    <row r="8" spans="1:7" s="57" customFormat="1" ht="26.25" customHeight="1">
      <c r="A8" s="102">
        <v>43008</v>
      </c>
      <c r="B8" s="89" t="s">
        <v>74</v>
      </c>
      <c r="C8" s="85">
        <v>48000</v>
      </c>
      <c r="D8" s="87" t="s">
        <v>21</v>
      </c>
      <c r="E8" s="18">
        <v>3</v>
      </c>
      <c r="F8" s="18" t="s">
        <v>55</v>
      </c>
      <c r="G8" s="15"/>
    </row>
    <row r="9" spans="1:7" s="57" customFormat="1" ht="26.25" customHeight="1">
      <c r="A9" s="59"/>
      <c r="B9" s="60"/>
      <c r="C9" s="58"/>
      <c r="D9" s="61"/>
      <c r="E9" s="32"/>
      <c r="F9" s="32"/>
      <c r="G9" s="44"/>
    </row>
    <row r="10" spans="1:7" s="57" customFormat="1" ht="26.25" customHeight="1">
      <c r="A10" s="59"/>
      <c r="B10" s="60"/>
      <c r="C10" s="62"/>
      <c r="D10" s="61"/>
      <c r="E10" s="32"/>
      <c r="F10" s="32"/>
      <c r="G10" s="44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"/>
  <sheetViews>
    <sheetView zoomScale="90" zoomScaleNormal="90" workbookViewId="0">
      <selection activeCell="D31" sqref="D31"/>
    </sheetView>
  </sheetViews>
  <sheetFormatPr defaultRowHeight="16.5"/>
  <cols>
    <col min="1" max="1" width="11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01" t="s">
        <v>82</v>
      </c>
      <c r="B1" s="101"/>
      <c r="C1" s="101"/>
      <c r="D1" s="101"/>
      <c r="E1" s="101"/>
      <c r="F1" s="101"/>
      <c r="G1" s="101"/>
    </row>
    <row r="2" spans="1:7" s="9" customFormat="1" ht="36" customHeight="1" thickBot="1">
      <c r="A2" s="6" t="s">
        <v>10</v>
      </c>
      <c r="B2" s="8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5" customFormat="1" ht="27" customHeight="1" thickTop="1">
      <c r="A3" s="11" t="s">
        <v>7</v>
      </c>
      <c r="B3" s="64" t="str">
        <f>COUNTA(B4:B81)&amp;"건"</f>
        <v>1건</v>
      </c>
      <c r="C3" s="12">
        <f>SUM(C4:C4)</f>
        <v>206000</v>
      </c>
      <c r="D3" s="13"/>
      <c r="E3" s="14"/>
      <c r="F3" s="42"/>
      <c r="G3" s="42"/>
    </row>
    <row r="4" spans="1:7" s="5" customFormat="1" ht="26.25" customHeight="1">
      <c r="A4" s="104">
        <v>42986</v>
      </c>
      <c r="B4" s="90" t="s">
        <v>81</v>
      </c>
      <c r="C4" s="91">
        <v>206000</v>
      </c>
      <c r="D4" s="90" t="s">
        <v>56</v>
      </c>
      <c r="E4" s="18">
        <v>7</v>
      </c>
      <c r="F4" s="18" t="s">
        <v>54</v>
      </c>
      <c r="G4" s="15"/>
    </row>
    <row r="5" spans="1:7" s="57" customFormat="1" ht="26.25" customHeight="1">
      <c r="A5" s="59"/>
      <c r="B5" s="60"/>
      <c r="C5" s="58"/>
      <c r="D5" s="61"/>
      <c r="E5" s="32"/>
      <c r="F5" s="32"/>
      <c r="G5" s="44"/>
    </row>
    <row r="6" spans="1:7" s="57" customFormat="1" ht="26.25" customHeight="1">
      <c r="A6" s="59"/>
      <c r="B6" s="60"/>
      <c r="C6" s="62"/>
      <c r="D6" s="61"/>
      <c r="E6" s="32"/>
      <c r="F6" s="32"/>
      <c r="G6" s="44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42"/>
  <sheetViews>
    <sheetView zoomScale="90" zoomScaleNormal="90" workbookViewId="0">
      <selection activeCell="D19" sqref="D19"/>
    </sheetView>
  </sheetViews>
  <sheetFormatPr defaultRowHeight="16.5"/>
  <cols>
    <col min="1" max="1" width="11" style="23" customWidth="1"/>
    <col min="2" max="2" width="30.125" style="2" customWidth="1"/>
    <col min="3" max="3" width="10" customWidth="1"/>
    <col min="4" max="4" width="17.5" style="3" customWidth="1"/>
    <col min="5" max="6" width="11" style="2" bestFit="1" customWidth="1"/>
    <col min="7" max="7" width="6.375" bestFit="1" customWidth="1"/>
  </cols>
  <sheetData>
    <row r="1" spans="1:7" s="19" customFormat="1" ht="39.75" customHeight="1">
      <c r="A1" s="101" t="s">
        <v>32</v>
      </c>
      <c r="B1" s="101"/>
      <c r="C1" s="101"/>
      <c r="D1" s="101"/>
      <c r="E1" s="101"/>
      <c r="F1" s="101"/>
      <c r="G1" s="101"/>
    </row>
    <row r="2" spans="1:7" s="17" customFormat="1" ht="36" customHeight="1" thickBot="1">
      <c r="A2" s="24" t="s">
        <v>10</v>
      </c>
      <c r="B2" s="8" t="s">
        <v>11</v>
      </c>
      <c r="C2" s="8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17" customFormat="1" ht="27" customHeight="1" thickTop="1">
      <c r="A3" s="69" t="s">
        <v>7</v>
      </c>
      <c r="B3" s="70" t="str">
        <f>COUNTA(B4:B79)&amp;"건"</f>
        <v>7건</v>
      </c>
      <c r="C3" s="71">
        <f>SUM(C4:C978)</f>
        <v>1172000</v>
      </c>
      <c r="D3" s="21"/>
      <c r="E3" s="72"/>
      <c r="F3" s="72"/>
      <c r="G3" s="22"/>
    </row>
    <row r="4" spans="1:7" s="16" customFormat="1" ht="26.25" customHeight="1">
      <c r="A4" s="107">
        <v>42982</v>
      </c>
      <c r="B4" s="108" t="s">
        <v>92</v>
      </c>
      <c r="C4" s="109">
        <v>140000</v>
      </c>
      <c r="D4" s="110" t="s">
        <v>86</v>
      </c>
      <c r="E4" s="20">
        <v>20</v>
      </c>
      <c r="F4" s="18" t="s">
        <v>18</v>
      </c>
      <c r="G4" s="18"/>
    </row>
    <row r="5" spans="1:7" s="53" customFormat="1" ht="26.25" customHeight="1">
      <c r="A5" s="107">
        <v>42983</v>
      </c>
      <c r="B5" s="108" t="s">
        <v>89</v>
      </c>
      <c r="C5" s="109">
        <v>104000</v>
      </c>
      <c r="D5" s="110" t="s">
        <v>83</v>
      </c>
      <c r="E5" s="20">
        <v>9</v>
      </c>
      <c r="F5" s="18" t="s">
        <v>18</v>
      </c>
      <c r="G5" s="18"/>
    </row>
    <row r="6" spans="1:7" s="53" customFormat="1" ht="26.25" customHeight="1">
      <c r="A6" s="107">
        <v>42984</v>
      </c>
      <c r="B6" s="108" t="s">
        <v>90</v>
      </c>
      <c r="C6" s="109">
        <v>102000</v>
      </c>
      <c r="D6" s="110" t="s">
        <v>84</v>
      </c>
      <c r="E6" s="20">
        <v>9</v>
      </c>
      <c r="F6" s="18" t="s">
        <v>18</v>
      </c>
      <c r="G6" s="18"/>
    </row>
    <row r="7" spans="1:7" s="53" customFormat="1" ht="26.25" customHeight="1">
      <c r="A7" s="107">
        <v>42984</v>
      </c>
      <c r="B7" s="108" t="s">
        <v>91</v>
      </c>
      <c r="C7" s="109">
        <v>191000</v>
      </c>
      <c r="D7" s="110" t="s">
        <v>85</v>
      </c>
      <c r="E7" s="20">
        <v>9</v>
      </c>
      <c r="F7" s="18" t="s">
        <v>18</v>
      </c>
      <c r="G7" s="18"/>
    </row>
    <row r="8" spans="1:7" s="53" customFormat="1" ht="26.25" customHeight="1">
      <c r="A8" s="107">
        <v>42986</v>
      </c>
      <c r="B8" s="108" t="s">
        <v>94</v>
      </c>
      <c r="C8" s="109">
        <v>254000</v>
      </c>
      <c r="D8" s="110" t="s">
        <v>87</v>
      </c>
      <c r="E8" s="20">
        <v>15</v>
      </c>
      <c r="F8" s="18" t="s">
        <v>18</v>
      </c>
      <c r="G8" s="18"/>
    </row>
    <row r="9" spans="1:7" s="53" customFormat="1" ht="26.25" customHeight="1">
      <c r="A9" s="107">
        <v>42989</v>
      </c>
      <c r="B9" s="108" t="s">
        <v>93</v>
      </c>
      <c r="C9" s="109">
        <v>202000</v>
      </c>
      <c r="D9" s="110" t="s">
        <v>48</v>
      </c>
      <c r="E9" s="20">
        <v>18</v>
      </c>
      <c r="F9" s="18" t="s">
        <v>18</v>
      </c>
      <c r="G9" s="18"/>
    </row>
    <row r="10" spans="1:7" s="53" customFormat="1" ht="26.25" customHeight="1">
      <c r="A10" s="107">
        <v>43004</v>
      </c>
      <c r="B10" s="108" t="s">
        <v>95</v>
      </c>
      <c r="C10" s="109">
        <v>179000</v>
      </c>
      <c r="D10" s="110" t="s">
        <v>88</v>
      </c>
      <c r="E10" s="20">
        <v>7</v>
      </c>
      <c r="F10" s="18" t="s">
        <v>18</v>
      </c>
      <c r="G10" s="18"/>
    </row>
    <row r="11" spans="1:7" s="53" customFormat="1" ht="26.25" customHeight="1">
      <c r="A11" s="49"/>
      <c r="B11" s="50"/>
      <c r="C11" s="51"/>
      <c r="D11" s="32"/>
      <c r="E11" s="52"/>
      <c r="F11" s="32"/>
      <c r="G11" s="32"/>
    </row>
    <row r="12" spans="1:7" s="53" customFormat="1" ht="26.25" customHeight="1">
      <c r="A12" s="49"/>
      <c r="B12" s="50"/>
      <c r="C12" s="51"/>
      <c r="D12" s="32"/>
      <c r="E12" s="52"/>
      <c r="F12" s="32"/>
      <c r="G12" s="32"/>
    </row>
    <row r="13" spans="1:7" s="53" customFormat="1" ht="26.25" customHeight="1">
      <c r="A13" s="49"/>
      <c r="B13" s="50"/>
      <c r="C13" s="51"/>
      <c r="D13" s="32"/>
      <c r="E13" s="52"/>
      <c r="F13" s="32"/>
      <c r="G13" s="32"/>
    </row>
    <row r="14" spans="1:7" s="53" customFormat="1" ht="26.25" customHeight="1">
      <c r="A14" s="49"/>
      <c r="B14" s="50"/>
      <c r="C14" s="51"/>
      <c r="D14" s="32"/>
      <c r="E14" s="52"/>
      <c r="F14" s="32"/>
      <c r="G14" s="32"/>
    </row>
    <row r="15" spans="1:7" s="53" customFormat="1" ht="26.25" customHeight="1">
      <c r="A15" s="49"/>
      <c r="B15" s="50"/>
      <c r="C15" s="51"/>
      <c r="D15" s="32"/>
      <c r="E15" s="52"/>
      <c r="F15" s="32"/>
      <c r="G15" s="32"/>
    </row>
    <row r="16" spans="1:7" s="53" customFormat="1" ht="26.25" customHeight="1">
      <c r="A16" s="49"/>
      <c r="B16" s="50"/>
      <c r="C16" s="51"/>
      <c r="D16" s="32"/>
      <c r="E16" s="52"/>
      <c r="F16" s="32"/>
      <c r="G16" s="32"/>
    </row>
    <row r="17" spans="1:7" s="53" customFormat="1" ht="26.25" customHeight="1">
      <c r="A17" s="49"/>
      <c r="B17" s="50"/>
      <c r="C17" s="51"/>
      <c r="D17" s="32"/>
      <c r="E17" s="52"/>
      <c r="F17" s="32"/>
      <c r="G17" s="32"/>
    </row>
    <row r="18" spans="1:7" s="53" customFormat="1" ht="26.25" customHeight="1">
      <c r="A18" s="49"/>
      <c r="B18" s="50"/>
      <c r="C18" s="51"/>
      <c r="D18" s="32"/>
      <c r="E18" s="52"/>
      <c r="F18" s="32"/>
      <c r="G18" s="32"/>
    </row>
    <row r="19" spans="1:7" s="53" customFormat="1" ht="26.25" customHeight="1">
      <c r="A19" s="49"/>
      <c r="B19" s="50"/>
      <c r="C19" s="51"/>
      <c r="D19" s="32"/>
      <c r="E19" s="52"/>
      <c r="F19" s="32"/>
      <c r="G19" s="32"/>
    </row>
    <row r="20" spans="1:7" s="53" customFormat="1" ht="26.25" customHeight="1">
      <c r="A20" s="49"/>
      <c r="B20" s="50"/>
      <c r="C20" s="51"/>
      <c r="D20" s="32"/>
      <c r="E20" s="52"/>
      <c r="F20" s="32"/>
      <c r="G20" s="32"/>
    </row>
    <row r="21" spans="1:7" s="53" customFormat="1" ht="26.25" customHeight="1">
      <c r="A21" s="49"/>
      <c r="B21" s="50"/>
      <c r="C21" s="51"/>
      <c r="D21" s="32"/>
      <c r="E21" s="52"/>
      <c r="F21" s="32"/>
      <c r="G21" s="32"/>
    </row>
    <row r="22" spans="1:7" s="53" customFormat="1" ht="26.25" customHeight="1">
      <c r="A22" s="49"/>
      <c r="B22" s="50"/>
      <c r="C22" s="51"/>
      <c r="D22" s="32"/>
      <c r="E22" s="52"/>
      <c r="F22" s="32"/>
      <c r="G22" s="32"/>
    </row>
    <row r="23" spans="1:7" s="53" customFormat="1" ht="26.25" customHeight="1">
      <c r="A23" s="49"/>
      <c r="B23" s="50"/>
      <c r="C23" s="51"/>
      <c r="D23" s="32"/>
      <c r="E23" s="52"/>
      <c r="F23" s="32"/>
      <c r="G23" s="32"/>
    </row>
    <row r="24" spans="1:7" s="53" customFormat="1" ht="26.25" customHeight="1">
      <c r="A24" s="49"/>
      <c r="B24" s="50"/>
      <c r="C24" s="51"/>
      <c r="D24" s="32"/>
      <c r="E24" s="52"/>
      <c r="F24" s="32"/>
      <c r="G24" s="32"/>
    </row>
    <row r="25" spans="1:7" s="53" customFormat="1" ht="26.25" customHeight="1">
      <c r="A25" s="49"/>
      <c r="B25" s="50"/>
      <c r="C25" s="51"/>
      <c r="D25" s="32"/>
      <c r="E25" s="52"/>
      <c r="F25" s="32"/>
      <c r="G25" s="32"/>
    </row>
    <row r="26" spans="1:7" s="53" customFormat="1" ht="26.25" customHeight="1">
      <c r="A26" s="49"/>
      <c r="B26" s="50"/>
      <c r="C26" s="51"/>
      <c r="D26" s="32"/>
      <c r="E26" s="52"/>
      <c r="F26" s="32"/>
      <c r="G26" s="32"/>
    </row>
    <row r="27" spans="1:7" s="53" customFormat="1" ht="26.25" customHeight="1">
      <c r="A27" s="49"/>
      <c r="B27" s="50"/>
      <c r="C27" s="51"/>
      <c r="D27" s="32"/>
      <c r="E27" s="52"/>
      <c r="F27" s="32"/>
      <c r="G27" s="32"/>
    </row>
    <row r="28" spans="1:7" s="53" customFormat="1" ht="26.25" customHeight="1">
      <c r="A28" s="49"/>
      <c r="B28" s="50"/>
      <c r="C28" s="51"/>
      <c r="D28" s="32"/>
      <c r="E28" s="52"/>
      <c r="F28" s="32"/>
      <c r="G28" s="32"/>
    </row>
    <row r="29" spans="1:7" s="53" customFormat="1" ht="26.25" customHeight="1">
      <c r="A29" s="49"/>
      <c r="B29" s="50"/>
      <c r="C29" s="51"/>
      <c r="D29" s="32"/>
      <c r="E29" s="52"/>
      <c r="F29" s="32"/>
      <c r="G29" s="32"/>
    </row>
    <row r="30" spans="1:7" s="53" customFormat="1" ht="26.25" customHeight="1">
      <c r="A30" s="49"/>
      <c r="B30" s="50"/>
      <c r="C30" s="51"/>
      <c r="D30" s="32"/>
      <c r="E30" s="52"/>
      <c r="F30" s="32"/>
      <c r="G30" s="32"/>
    </row>
    <row r="31" spans="1:7" s="53" customFormat="1" ht="26.25" customHeight="1">
      <c r="A31" s="49"/>
      <c r="B31" s="50"/>
      <c r="C31" s="51"/>
      <c r="D31" s="32"/>
      <c r="E31" s="52"/>
      <c r="F31" s="32"/>
      <c r="G31" s="32"/>
    </row>
    <row r="32" spans="1:7" s="53" customFormat="1" ht="26.25" customHeight="1">
      <c r="A32" s="49"/>
      <c r="B32" s="50"/>
      <c r="C32" s="51"/>
      <c r="D32" s="32"/>
      <c r="E32" s="52"/>
      <c r="F32" s="32"/>
      <c r="G32" s="32"/>
    </row>
    <row r="33" spans="1:7" s="53" customFormat="1" ht="26.25" customHeight="1">
      <c r="A33" s="49"/>
      <c r="B33" s="50"/>
      <c r="C33" s="51"/>
      <c r="D33" s="32"/>
      <c r="E33" s="52"/>
      <c r="F33" s="32"/>
      <c r="G33" s="32"/>
    </row>
    <row r="34" spans="1:7" s="53" customFormat="1" ht="26.25" customHeight="1">
      <c r="A34" s="49"/>
      <c r="B34" s="50"/>
      <c r="C34" s="51"/>
      <c r="D34" s="32"/>
      <c r="E34" s="52"/>
      <c r="F34" s="32"/>
      <c r="G34" s="32"/>
    </row>
    <row r="35" spans="1:7" s="53" customFormat="1" ht="26.25" customHeight="1">
      <c r="A35" s="49"/>
      <c r="B35" s="50"/>
      <c r="C35" s="51"/>
      <c r="D35" s="32"/>
      <c r="E35" s="52"/>
      <c r="F35" s="32"/>
      <c r="G35" s="32"/>
    </row>
    <row r="36" spans="1:7" s="53" customFormat="1" ht="26.25" customHeight="1">
      <c r="A36" s="49"/>
      <c r="B36" s="50"/>
      <c r="C36" s="51"/>
      <c r="D36" s="32"/>
      <c r="E36" s="52"/>
      <c r="F36" s="32"/>
      <c r="G36" s="32"/>
    </row>
    <row r="37" spans="1:7" s="53" customFormat="1" ht="26.25" customHeight="1">
      <c r="A37" s="49"/>
      <c r="B37" s="50"/>
      <c r="C37" s="51"/>
      <c r="D37" s="32"/>
      <c r="E37" s="52"/>
      <c r="F37" s="32"/>
      <c r="G37" s="32"/>
    </row>
    <row r="38" spans="1:7" s="53" customFormat="1" ht="26.25" customHeight="1">
      <c r="A38" s="49"/>
      <c r="B38" s="50"/>
      <c r="C38" s="51"/>
      <c r="D38" s="32"/>
      <c r="E38" s="52"/>
      <c r="F38" s="32"/>
      <c r="G38" s="32"/>
    </row>
    <row r="39" spans="1:7" s="53" customFormat="1" ht="26.25" customHeight="1">
      <c r="A39" s="49"/>
      <c r="B39" s="50"/>
      <c r="C39" s="51"/>
      <c r="D39" s="32"/>
      <c r="E39" s="52"/>
      <c r="F39" s="32"/>
      <c r="G39" s="32"/>
    </row>
    <row r="40" spans="1:7" s="53" customFormat="1">
      <c r="A40" s="54"/>
      <c r="B40" s="55"/>
      <c r="D40" s="56"/>
      <c r="E40" s="55"/>
      <c r="F40" s="55"/>
    </row>
    <row r="41" spans="1:7" s="53" customFormat="1">
      <c r="A41" s="54"/>
      <c r="B41" s="55"/>
      <c r="D41" s="56"/>
      <c r="E41" s="55"/>
      <c r="F41" s="55"/>
    </row>
    <row r="42" spans="1:7" s="53" customFormat="1">
      <c r="A42" s="54"/>
      <c r="B42" s="55"/>
      <c r="D42" s="56"/>
      <c r="E42" s="55"/>
      <c r="F42" s="55"/>
    </row>
  </sheetData>
  <sortState ref="A4:G10">
    <sortCondition ref="A4"/>
  </sortState>
  <mergeCells count="1">
    <mergeCell ref="A1:G1"/>
  </mergeCells>
  <phoneticPr fontId="1" type="noConversion"/>
  <pageMargins left="0.82677165354330717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의장</vt:lpstr>
      <vt:lpstr>부의장</vt:lpstr>
      <vt:lpstr>운영위원장</vt:lpstr>
      <vt:lpstr>총무위원장</vt:lpstr>
      <vt:lpstr>산업건설위원장</vt:lpstr>
      <vt:lpstr>예결위원장</vt:lpstr>
      <vt:lpstr>공통경비</vt:lpstr>
      <vt:lpstr>공통경비!Print_Titles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2017-04-14T07:38:37Z</cp:lastPrinted>
  <dcterms:created xsi:type="dcterms:W3CDTF">2016-03-19T04:24:24Z</dcterms:created>
  <dcterms:modified xsi:type="dcterms:W3CDTF">2017-11-21T08:34:38Z</dcterms:modified>
</cp:coreProperties>
</file>